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65521" windowWidth="9405" windowHeight="11640" activeTab="0"/>
  </bookViews>
  <sheets>
    <sheet name="Golden Beach" sheetId="1" r:id="rId1"/>
  </sheets>
  <definedNames>
    <definedName name="_xlnm._FilterDatabase" localSheetId="0" hidden="1">'Golden Beach'!$A$6:$K$56</definedName>
    <definedName name="_xlnm.Print_Area" localSheetId="0">'Golden Beach'!$A$1:$K$55</definedName>
  </definedNames>
  <calcPr fullCalcOnLoad="1"/>
</workbook>
</file>

<file path=xl/sharedStrings.xml><?xml version="1.0" encoding="utf-8"?>
<sst xmlns="http://schemas.openxmlformats.org/spreadsheetml/2006/main" count="287" uniqueCount="79">
  <si>
    <t>EUR (€)</t>
  </si>
  <si>
    <t xml:space="preserve">Floor </t>
  </si>
  <si>
    <t>Built area - sqm</t>
  </si>
  <si>
    <t>sqm</t>
  </si>
  <si>
    <t>Total area</t>
  </si>
  <si>
    <t>Price per sqm</t>
  </si>
  <si>
    <t xml:space="preserve">Price </t>
  </si>
  <si>
    <t>Status</t>
  </si>
  <si>
    <t xml:space="preserve">Number of </t>
  </si>
  <si>
    <t>bedrooms</t>
  </si>
  <si>
    <t>1-bedroom</t>
  </si>
  <si>
    <t>2-bedroom</t>
  </si>
  <si>
    <t>studio</t>
  </si>
  <si>
    <t>View</t>
  </si>
  <si>
    <t>PRICE LIST - Resort village  "Golden Beach" - SUNNY BEACH</t>
  </si>
  <si>
    <t>first floor</t>
  </si>
  <si>
    <t>second floor</t>
  </si>
  <si>
    <t>third floor</t>
  </si>
  <si>
    <t>forth floor</t>
  </si>
  <si>
    <t>fifth floor</t>
  </si>
  <si>
    <t>sixth floor</t>
  </si>
  <si>
    <t>Apt №</t>
  </si>
  <si>
    <t>А1</t>
  </si>
  <si>
    <t>А2</t>
  </si>
  <si>
    <t>А3</t>
  </si>
  <si>
    <t>А4</t>
  </si>
  <si>
    <t>А5</t>
  </si>
  <si>
    <t>В19</t>
  </si>
  <si>
    <t>А24</t>
  </si>
  <si>
    <t>А23</t>
  </si>
  <si>
    <t>А22</t>
  </si>
  <si>
    <t>А21</t>
  </si>
  <si>
    <t>В18</t>
  </si>
  <si>
    <t>В17</t>
  </si>
  <si>
    <t>В16</t>
  </si>
  <si>
    <t>А20</t>
  </si>
  <si>
    <t>А19</t>
  </si>
  <si>
    <t>А18</t>
  </si>
  <si>
    <t>А17</t>
  </si>
  <si>
    <t>А16</t>
  </si>
  <si>
    <t>В14</t>
  </si>
  <si>
    <t>В13</t>
  </si>
  <si>
    <t>В12</t>
  </si>
  <si>
    <t>В11</t>
  </si>
  <si>
    <t>А15</t>
  </si>
  <si>
    <t>В1</t>
  </si>
  <si>
    <t>В2</t>
  </si>
  <si>
    <t>В3</t>
  </si>
  <si>
    <t>В4</t>
  </si>
  <si>
    <t>В5</t>
  </si>
  <si>
    <t>А6</t>
  </si>
  <si>
    <t>А7</t>
  </si>
  <si>
    <t>А8</t>
  </si>
  <si>
    <t>А9</t>
  </si>
  <si>
    <t>А10</t>
  </si>
  <si>
    <t>В6</t>
  </si>
  <si>
    <t>В7</t>
  </si>
  <si>
    <t>В8</t>
  </si>
  <si>
    <t>В9</t>
  </si>
  <si>
    <t>В10</t>
  </si>
  <si>
    <t>А11</t>
  </si>
  <si>
    <t>А12</t>
  </si>
  <si>
    <t>А13</t>
  </si>
  <si>
    <t>А14</t>
  </si>
  <si>
    <t>В20</t>
  </si>
  <si>
    <t>shop 1</t>
  </si>
  <si>
    <t>shop 2</t>
  </si>
  <si>
    <t>reception &amp; office</t>
  </si>
  <si>
    <t>snack bar</t>
  </si>
  <si>
    <t>Ideal parts of 
the building</t>
  </si>
  <si>
    <t>Ideal parts of 
the land</t>
  </si>
  <si>
    <t>sea view</t>
  </si>
  <si>
    <t xml:space="preserve">complex </t>
  </si>
  <si>
    <t>В15</t>
  </si>
  <si>
    <t>7=5+6</t>
  </si>
  <si>
    <t>9=8*7</t>
  </si>
  <si>
    <t>office</t>
  </si>
  <si>
    <t>sold</t>
  </si>
  <si>
    <t>booked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</si>
</sst>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€-2]\ #,##0.00"/>
  </numFmts>
  <fonts count="6">
    <font>
      <sz val="10"/>
      <name val="Arial"/>
      <family val="0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name val="Arial"/>
      <family val="2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 horizontal="center"/>
    </xf>
    <xf numFmtId="184" fontId="0" fillId="0" borderId="20" xfId="0" applyNumberFormat="1" applyFont="1" applyFill="1" applyBorder="1" applyAlignment="1">
      <alignment horizontal="center"/>
    </xf>
    <xf numFmtId="184" fontId="0" fillId="0" borderId="21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3" borderId="18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2" fontId="4" fillId="3" borderId="21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2" fontId="0" fillId="3" borderId="24" xfId="0" applyNumberFormat="1" applyFont="1" applyFill="1" applyBorder="1" applyAlignment="1">
      <alignment horizontal="center"/>
    </xf>
    <xf numFmtId="184" fontId="0" fillId="3" borderId="21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2" fontId="4" fillId="4" borderId="20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2" fontId="0" fillId="4" borderId="23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2" fontId="4" fillId="4" borderId="19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3" borderId="1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184" fontId="0" fillId="3" borderId="19" xfId="0" applyNumberFormat="1" applyFont="1" applyFill="1" applyBorder="1" applyAlignment="1">
      <alignment horizontal="center"/>
    </xf>
    <xf numFmtId="184" fontId="0" fillId="4" borderId="19" xfId="0" applyNumberFormat="1" applyFont="1" applyFill="1" applyBorder="1" applyAlignment="1">
      <alignment horizontal="center"/>
    </xf>
    <xf numFmtId="184" fontId="0" fillId="4" borderId="16" xfId="0" applyNumberFormat="1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2" fontId="0" fillId="4" borderId="32" xfId="0" applyNumberFormat="1" applyFont="1" applyFill="1" applyBorder="1" applyAlignment="1">
      <alignment horizontal="center"/>
    </xf>
    <xf numFmtId="184" fontId="0" fillId="4" borderId="30" xfId="0" applyNumberFormat="1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" fontId="0" fillId="5" borderId="22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184" fontId="0" fillId="2" borderId="19" xfId="0" applyNumberFormat="1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2" fontId="4" fillId="6" borderId="20" xfId="0" applyNumberFormat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/>
    </xf>
    <xf numFmtId="2" fontId="0" fillId="6" borderId="23" xfId="0" applyNumberFormat="1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2" fontId="4" fillId="6" borderId="19" xfId="0" applyNumberFormat="1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2" fontId="0" fillId="6" borderId="22" xfId="0" applyNumberFormat="1" applyFont="1" applyFill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184" fontId="0" fillId="6" borderId="20" xfId="0" applyNumberFormat="1" applyFont="1" applyFill="1" applyBorder="1" applyAlignment="1">
      <alignment horizontal="center"/>
    </xf>
    <xf numFmtId="184" fontId="0" fillId="6" borderId="19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2" fontId="0" fillId="5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view="pageBreakPreview" zoomScale="85" zoomScaleNormal="75" zoomScaleSheetLayoutView="85" workbookViewId="0" topLeftCell="A25">
      <selection activeCell="A50" sqref="A50:K50"/>
    </sheetView>
  </sheetViews>
  <sheetFormatPr defaultColWidth="9.140625" defaultRowHeight="12.75"/>
  <cols>
    <col min="1" max="1" width="17.8515625" style="3" bestFit="1" customWidth="1"/>
    <col min="2" max="2" width="11.00390625" style="3" bestFit="1" customWidth="1"/>
    <col min="3" max="3" width="16.140625" style="3" customWidth="1"/>
    <col min="4" max="4" width="17.28125" style="3" customWidth="1"/>
    <col min="5" max="5" width="15.57421875" style="3" bestFit="1" customWidth="1"/>
    <col min="6" max="6" width="12.8515625" style="3" bestFit="1" customWidth="1"/>
    <col min="7" max="7" width="12.8515625" style="3" hidden="1" customWidth="1"/>
    <col min="8" max="8" width="12.7109375" style="3" bestFit="1" customWidth="1"/>
    <col min="9" max="9" width="13.8515625" style="3" customWidth="1"/>
    <col min="10" max="10" width="13.7109375" style="3" customWidth="1"/>
    <col min="11" max="11" width="14.421875" style="3" customWidth="1"/>
    <col min="12" max="16384" width="9.140625" style="1" customWidth="1"/>
  </cols>
  <sheetData>
    <row r="1" ht="13.5" thickBot="1"/>
    <row r="2" spans="1:11" ht="27" customHeight="1" thickBot="1">
      <c r="A2" s="99" t="s">
        <v>14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ht="13.5" thickBot="1"/>
    <row r="4" spans="1:11" ht="24" customHeight="1">
      <c r="A4" s="102" t="s">
        <v>21</v>
      </c>
      <c r="B4" s="9" t="s">
        <v>8</v>
      </c>
      <c r="C4" s="2" t="s">
        <v>13</v>
      </c>
      <c r="D4" s="104" t="s">
        <v>1</v>
      </c>
      <c r="E4" s="106" t="s">
        <v>2</v>
      </c>
      <c r="F4" s="2" t="s">
        <v>69</v>
      </c>
      <c r="G4" s="7" t="s">
        <v>70</v>
      </c>
      <c r="H4" s="2" t="s">
        <v>4</v>
      </c>
      <c r="I4" s="2" t="s">
        <v>5</v>
      </c>
      <c r="J4" s="2" t="s">
        <v>6</v>
      </c>
      <c r="K4" s="2" t="s">
        <v>7</v>
      </c>
    </row>
    <row r="5" spans="1:11" ht="13.5" thickBot="1">
      <c r="A5" s="103"/>
      <c r="B5" s="10" t="s">
        <v>9</v>
      </c>
      <c r="C5" s="11"/>
      <c r="D5" s="105"/>
      <c r="E5" s="107"/>
      <c r="F5" s="6" t="s">
        <v>3</v>
      </c>
      <c r="G5" s="5" t="s">
        <v>3</v>
      </c>
      <c r="H5" s="4" t="s">
        <v>3</v>
      </c>
      <c r="I5" s="4" t="s">
        <v>0</v>
      </c>
      <c r="J5" s="4" t="s">
        <v>0</v>
      </c>
      <c r="K5" s="4"/>
    </row>
    <row r="6" spans="1:11" ht="13.5" thickBot="1">
      <c r="A6" s="12">
        <v>1</v>
      </c>
      <c r="B6" s="13">
        <v>2</v>
      </c>
      <c r="C6" s="12">
        <v>3</v>
      </c>
      <c r="D6" s="14">
        <v>4</v>
      </c>
      <c r="E6" s="15">
        <v>5</v>
      </c>
      <c r="F6" s="12">
        <v>6</v>
      </c>
      <c r="G6" s="14">
        <v>7</v>
      </c>
      <c r="H6" s="16" t="s">
        <v>74</v>
      </c>
      <c r="I6" s="15">
        <v>8</v>
      </c>
      <c r="J6" s="8" t="s">
        <v>75</v>
      </c>
      <c r="K6" s="12">
        <v>10</v>
      </c>
    </row>
    <row r="7" spans="1:11" ht="14.25">
      <c r="A7" s="48" t="s">
        <v>65</v>
      </c>
      <c r="B7" s="49"/>
      <c r="C7" s="49"/>
      <c r="D7" s="49" t="s">
        <v>15</v>
      </c>
      <c r="E7" s="50">
        <v>77.6</v>
      </c>
      <c r="F7" s="50">
        <v>13.31</v>
      </c>
      <c r="G7" s="78"/>
      <c r="H7" s="52">
        <f>E7+F7</f>
        <v>90.91</v>
      </c>
      <c r="I7" s="49" t="s">
        <v>77</v>
      </c>
      <c r="J7" s="49" t="s">
        <v>77</v>
      </c>
      <c r="K7" s="49" t="s">
        <v>77</v>
      </c>
    </row>
    <row r="8" spans="1:11" ht="14.25">
      <c r="A8" s="91" t="s">
        <v>66</v>
      </c>
      <c r="B8" s="90"/>
      <c r="C8" s="90"/>
      <c r="D8" s="90" t="s">
        <v>15</v>
      </c>
      <c r="E8" s="92">
        <v>66.5</v>
      </c>
      <c r="F8" s="92">
        <v>11.41</v>
      </c>
      <c r="G8" s="96"/>
      <c r="H8" s="94">
        <f>E8+F8</f>
        <v>77.91</v>
      </c>
      <c r="I8" s="90" t="s">
        <v>77</v>
      </c>
      <c r="J8" s="90" t="s">
        <v>77</v>
      </c>
      <c r="K8" s="90" t="s">
        <v>77</v>
      </c>
    </row>
    <row r="9" spans="1:11" ht="14.25">
      <c r="A9" s="91" t="s">
        <v>76</v>
      </c>
      <c r="B9" s="90"/>
      <c r="C9" s="90"/>
      <c r="D9" s="90" t="s">
        <v>15</v>
      </c>
      <c r="E9" s="92">
        <v>37.4</v>
      </c>
      <c r="F9" s="92">
        <v>6.42</v>
      </c>
      <c r="G9" s="96"/>
      <c r="H9" s="94">
        <f aca="true" t="shared" si="0" ref="H9:H55">E9+F9</f>
        <v>43.82</v>
      </c>
      <c r="I9" s="90" t="s">
        <v>77</v>
      </c>
      <c r="J9" s="90" t="s">
        <v>77</v>
      </c>
      <c r="K9" s="90" t="s">
        <v>77</v>
      </c>
    </row>
    <row r="10" spans="1:11" ht="14.25">
      <c r="A10" s="20" t="s">
        <v>67</v>
      </c>
      <c r="B10" s="23"/>
      <c r="C10" s="23"/>
      <c r="D10" s="23" t="s">
        <v>15</v>
      </c>
      <c r="E10" s="26">
        <v>34.3</v>
      </c>
      <c r="F10" s="26">
        <v>5.88</v>
      </c>
      <c r="G10" s="17"/>
      <c r="H10" s="29">
        <f t="shared" si="0"/>
        <v>40.18</v>
      </c>
      <c r="I10" s="32">
        <v>0</v>
      </c>
      <c r="J10" s="32">
        <f aca="true" t="shared" si="1" ref="J10:J23">H10*I10</f>
        <v>0</v>
      </c>
      <c r="K10" s="23"/>
    </row>
    <row r="11" spans="1:11" ht="15" thickBot="1">
      <c r="A11" s="67" t="s">
        <v>68</v>
      </c>
      <c r="B11" s="68"/>
      <c r="C11" s="68"/>
      <c r="D11" s="68" t="s">
        <v>15</v>
      </c>
      <c r="E11" s="69">
        <v>184.7</v>
      </c>
      <c r="F11" s="69">
        <v>31.68</v>
      </c>
      <c r="G11" s="70"/>
      <c r="H11" s="71">
        <f t="shared" si="0"/>
        <v>216.38</v>
      </c>
      <c r="I11" s="72">
        <v>1500</v>
      </c>
      <c r="J11" s="72">
        <f t="shared" si="1"/>
        <v>324570</v>
      </c>
      <c r="K11" s="68" t="s">
        <v>77</v>
      </c>
    </row>
    <row r="12" spans="1:11" ht="14.25">
      <c r="A12" s="21" t="s">
        <v>22</v>
      </c>
      <c r="B12" s="24" t="s">
        <v>10</v>
      </c>
      <c r="C12" s="24" t="s">
        <v>71</v>
      </c>
      <c r="D12" s="24" t="s">
        <v>16</v>
      </c>
      <c r="E12" s="27">
        <v>74.1</v>
      </c>
      <c r="F12" s="27">
        <v>13.22</v>
      </c>
      <c r="G12" s="18"/>
      <c r="H12" s="30">
        <f t="shared" si="0"/>
        <v>87.32</v>
      </c>
      <c r="I12" s="33">
        <v>1400</v>
      </c>
      <c r="J12" s="33">
        <f t="shared" si="1"/>
        <v>122247.99999999999</v>
      </c>
      <c r="K12" s="24"/>
    </row>
    <row r="13" spans="1:12" s="41" customFormat="1" ht="14.25">
      <c r="A13" s="20" t="s">
        <v>23</v>
      </c>
      <c r="B13" s="23" t="s">
        <v>10</v>
      </c>
      <c r="C13" s="23" t="s">
        <v>72</v>
      </c>
      <c r="D13" s="23" t="s">
        <v>16</v>
      </c>
      <c r="E13" s="26">
        <v>52.2</v>
      </c>
      <c r="F13" s="26">
        <v>9.22</v>
      </c>
      <c r="G13" s="17"/>
      <c r="H13" s="29">
        <f t="shared" si="0"/>
        <v>61.42</v>
      </c>
      <c r="I13" s="32">
        <v>1300</v>
      </c>
      <c r="J13" s="32">
        <f t="shared" si="1"/>
        <v>79846</v>
      </c>
      <c r="K13" s="23"/>
      <c r="L13" s="1"/>
    </row>
    <row r="14" spans="1:11" ht="14.25">
      <c r="A14" s="79" t="s">
        <v>24</v>
      </c>
      <c r="B14" s="80" t="s">
        <v>10</v>
      </c>
      <c r="C14" s="80" t="s">
        <v>71</v>
      </c>
      <c r="D14" s="80" t="s">
        <v>16</v>
      </c>
      <c r="E14" s="81">
        <v>50.2</v>
      </c>
      <c r="F14" s="81">
        <v>9.04</v>
      </c>
      <c r="G14" s="82"/>
      <c r="H14" s="83">
        <f t="shared" si="0"/>
        <v>59.24</v>
      </c>
      <c r="I14" s="84">
        <v>1500</v>
      </c>
      <c r="J14" s="84">
        <f t="shared" si="1"/>
        <v>88860</v>
      </c>
      <c r="K14" s="80" t="s">
        <v>78</v>
      </c>
    </row>
    <row r="15" spans="1:11" ht="14.25">
      <c r="A15" s="59" t="s">
        <v>25</v>
      </c>
      <c r="B15" s="60" t="s">
        <v>10</v>
      </c>
      <c r="C15" s="60" t="s">
        <v>71</v>
      </c>
      <c r="D15" s="60" t="s">
        <v>16</v>
      </c>
      <c r="E15" s="61">
        <v>59.7</v>
      </c>
      <c r="F15" s="61">
        <v>10.34</v>
      </c>
      <c r="G15" s="62"/>
      <c r="H15" s="63">
        <f t="shared" si="0"/>
        <v>70.04</v>
      </c>
      <c r="I15" s="64">
        <v>1500</v>
      </c>
      <c r="J15" s="64">
        <f t="shared" si="1"/>
        <v>105060.00000000001</v>
      </c>
      <c r="K15" s="60"/>
    </row>
    <row r="16" spans="1:11" ht="14.25">
      <c r="A16" s="20" t="s">
        <v>26</v>
      </c>
      <c r="B16" s="23" t="s">
        <v>10</v>
      </c>
      <c r="C16" s="23" t="s">
        <v>71</v>
      </c>
      <c r="D16" s="23" t="s">
        <v>16</v>
      </c>
      <c r="E16" s="26">
        <v>59.5</v>
      </c>
      <c r="F16" s="26">
        <v>10.52</v>
      </c>
      <c r="G16" s="17"/>
      <c r="H16" s="29">
        <f t="shared" si="0"/>
        <v>70.02</v>
      </c>
      <c r="I16" s="32">
        <v>1500</v>
      </c>
      <c r="J16" s="32">
        <f t="shared" si="1"/>
        <v>105030</v>
      </c>
      <c r="K16" s="23"/>
    </row>
    <row r="17" spans="1:11" ht="14.25">
      <c r="A17" s="20" t="s">
        <v>45</v>
      </c>
      <c r="B17" s="23" t="s">
        <v>10</v>
      </c>
      <c r="C17" s="23" t="s">
        <v>71</v>
      </c>
      <c r="D17" s="23" t="s">
        <v>16</v>
      </c>
      <c r="E17" s="26">
        <v>59.5</v>
      </c>
      <c r="F17" s="26">
        <v>10.52</v>
      </c>
      <c r="G17" s="17"/>
      <c r="H17" s="29">
        <f t="shared" si="0"/>
        <v>70.02</v>
      </c>
      <c r="I17" s="32">
        <v>1500</v>
      </c>
      <c r="J17" s="32">
        <f t="shared" si="1"/>
        <v>105030</v>
      </c>
      <c r="K17" s="23"/>
    </row>
    <row r="18" spans="1:11" ht="14.25">
      <c r="A18" s="20" t="s">
        <v>46</v>
      </c>
      <c r="B18" s="23" t="s">
        <v>10</v>
      </c>
      <c r="C18" s="23" t="s">
        <v>71</v>
      </c>
      <c r="D18" s="23" t="s">
        <v>16</v>
      </c>
      <c r="E18" s="26">
        <v>55.7</v>
      </c>
      <c r="F18" s="26">
        <v>9.45</v>
      </c>
      <c r="G18" s="17"/>
      <c r="H18" s="29">
        <f t="shared" si="0"/>
        <v>65.15</v>
      </c>
      <c r="I18" s="32">
        <v>1500</v>
      </c>
      <c r="J18" s="32">
        <f t="shared" si="1"/>
        <v>97725.00000000001</v>
      </c>
      <c r="K18" s="23"/>
    </row>
    <row r="19" spans="1:11" ht="14.25">
      <c r="A19" s="59" t="s">
        <v>47</v>
      </c>
      <c r="B19" s="60" t="s">
        <v>10</v>
      </c>
      <c r="C19" s="60" t="s">
        <v>71</v>
      </c>
      <c r="D19" s="60" t="s">
        <v>16</v>
      </c>
      <c r="E19" s="61">
        <v>55.6</v>
      </c>
      <c r="F19" s="61">
        <v>9.44</v>
      </c>
      <c r="G19" s="62"/>
      <c r="H19" s="63">
        <f t="shared" si="0"/>
        <v>65.04</v>
      </c>
      <c r="I19" s="32">
        <v>1500</v>
      </c>
      <c r="J19" s="64">
        <f t="shared" si="1"/>
        <v>97560.00000000001</v>
      </c>
      <c r="K19" s="60"/>
    </row>
    <row r="20" spans="1:11" ht="14.25">
      <c r="A20" s="79" t="s">
        <v>48</v>
      </c>
      <c r="B20" s="80" t="s">
        <v>10</v>
      </c>
      <c r="C20" s="80" t="s">
        <v>71</v>
      </c>
      <c r="D20" s="80" t="s">
        <v>16</v>
      </c>
      <c r="E20" s="81">
        <v>57.1</v>
      </c>
      <c r="F20" s="81">
        <v>9.59</v>
      </c>
      <c r="G20" s="82"/>
      <c r="H20" s="83">
        <f t="shared" si="0"/>
        <v>66.69</v>
      </c>
      <c r="I20" s="84">
        <v>1500</v>
      </c>
      <c r="J20" s="84">
        <f t="shared" si="1"/>
        <v>100035</v>
      </c>
      <c r="K20" s="80" t="s">
        <v>78</v>
      </c>
    </row>
    <row r="21" spans="1:11" ht="15" thickBot="1">
      <c r="A21" s="22" t="s">
        <v>49</v>
      </c>
      <c r="B21" s="25" t="s">
        <v>10</v>
      </c>
      <c r="C21" s="25" t="s">
        <v>72</v>
      </c>
      <c r="D21" s="25" t="s">
        <v>16</v>
      </c>
      <c r="E21" s="28">
        <v>62.5</v>
      </c>
      <c r="F21" s="28">
        <v>11.04</v>
      </c>
      <c r="G21" s="19"/>
      <c r="H21" s="31">
        <f t="shared" si="0"/>
        <v>73.53999999999999</v>
      </c>
      <c r="I21" s="34">
        <v>1300</v>
      </c>
      <c r="J21" s="34">
        <f t="shared" si="1"/>
        <v>95601.99999999999</v>
      </c>
      <c r="K21" s="25"/>
    </row>
    <row r="22" spans="1:11" ht="14.25">
      <c r="A22" s="85" t="s">
        <v>50</v>
      </c>
      <c r="B22" s="86" t="s">
        <v>10</v>
      </c>
      <c r="C22" s="86" t="s">
        <v>71</v>
      </c>
      <c r="D22" s="86" t="s">
        <v>17</v>
      </c>
      <c r="E22" s="87">
        <v>55.9</v>
      </c>
      <c r="F22" s="87">
        <v>10.18</v>
      </c>
      <c r="G22" s="88"/>
      <c r="H22" s="89">
        <f t="shared" si="0"/>
        <v>66.08</v>
      </c>
      <c r="I22" s="97">
        <v>1450</v>
      </c>
      <c r="J22" s="97">
        <f t="shared" si="1"/>
        <v>95816</v>
      </c>
      <c r="K22" s="86" t="s">
        <v>77</v>
      </c>
    </row>
    <row r="23" spans="1:11" ht="14.25">
      <c r="A23" s="20" t="s">
        <v>51</v>
      </c>
      <c r="B23" s="23" t="s">
        <v>10</v>
      </c>
      <c r="C23" s="23" t="s">
        <v>72</v>
      </c>
      <c r="D23" s="23" t="s">
        <v>17</v>
      </c>
      <c r="E23" s="26">
        <v>52.2</v>
      </c>
      <c r="F23" s="26">
        <v>9.41</v>
      </c>
      <c r="G23" s="17"/>
      <c r="H23" s="29">
        <f t="shared" si="0"/>
        <v>61.61</v>
      </c>
      <c r="I23" s="32">
        <v>1350</v>
      </c>
      <c r="J23" s="32">
        <f t="shared" si="1"/>
        <v>83173.5</v>
      </c>
      <c r="K23" s="23"/>
    </row>
    <row r="24" spans="1:12" s="58" customFormat="1" ht="14.25">
      <c r="A24" s="91" t="s">
        <v>52</v>
      </c>
      <c r="B24" s="90" t="s">
        <v>10</v>
      </c>
      <c r="C24" s="90" t="s">
        <v>71</v>
      </c>
      <c r="D24" s="90" t="s">
        <v>17</v>
      </c>
      <c r="E24" s="92">
        <v>50.2</v>
      </c>
      <c r="F24" s="92">
        <v>9.23</v>
      </c>
      <c r="G24" s="93"/>
      <c r="H24" s="94">
        <f t="shared" si="0"/>
        <v>59.43000000000001</v>
      </c>
      <c r="I24" s="90" t="s">
        <v>77</v>
      </c>
      <c r="J24" s="90" t="s">
        <v>77</v>
      </c>
      <c r="K24" s="90" t="s">
        <v>77</v>
      </c>
      <c r="L24" s="1"/>
    </row>
    <row r="25" spans="1:11" ht="14.25">
      <c r="A25" s="91" t="s">
        <v>53</v>
      </c>
      <c r="B25" s="90" t="s">
        <v>10</v>
      </c>
      <c r="C25" s="90" t="s">
        <v>71</v>
      </c>
      <c r="D25" s="90" t="s">
        <v>17</v>
      </c>
      <c r="E25" s="92">
        <v>59.7</v>
      </c>
      <c r="F25" s="92">
        <v>10.34</v>
      </c>
      <c r="G25" s="93"/>
      <c r="H25" s="94">
        <f t="shared" si="0"/>
        <v>70.04</v>
      </c>
      <c r="I25" s="90" t="s">
        <v>77</v>
      </c>
      <c r="J25" s="90" t="s">
        <v>77</v>
      </c>
      <c r="K25" s="90" t="s">
        <v>77</v>
      </c>
    </row>
    <row r="26" spans="1:11" ht="14.25">
      <c r="A26" s="53" t="s">
        <v>54</v>
      </c>
      <c r="B26" s="54" t="s">
        <v>10</v>
      </c>
      <c r="C26" s="54" t="s">
        <v>71</v>
      </c>
      <c r="D26" s="54" t="s">
        <v>17</v>
      </c>
      <c r="E26" s="55">
        <v>60.2</v>
      </c>
      <c r="F26" s="55">
        <v>10.64</v>
      </c>
      <c r="G26" s="56"/>
      <c r="H26" s="57">
        <f t="shared" si="0"/>
        <v>70.84</v>
      </c>
      <c r="I26" s="65">
        <v>1550</v>
      </c>
      <c r="J26" s="65">
        <f>H26*I26</f>
        <v>109802</v>
      </c>
      <c r="K26" s="54" t="s">
        <v>77</v>
      </c>
    </row>
    <row r="27" spans="1:11" ht="14.25">
      <c r="A27" s="91" t="s">
        <v>55</v>
      </c>
      <c r="B27" s="90" t="s">
        <v>10</v>
      </c>
      <c r="C27" s="90" t="s">
        <v>71</v>
      </c>
      <c r="D27" s="90" t="s">
        <v>17</v>
      </c>
      <c r="E27" s="92">
        <v>60.2</v>
      </c>
      <c r="F27" s="92">
        <v>10.64</v>
      </c>
      <c r="G27" s="93"/>
      <c r="H27" s="94">
        <f t="shared" si="0"/>
        <v>70.84</v>
      </c>
      <c r="I27" s="98">
        <v>1550</v>
      </c>
      <c r="J27" s="98">
        <f>H27*I27</f>
        <v>109802</v>
      </c>
      <c r="K27" s="90" t="s">
        <v>77</v>
      </c>
    </row>
    <row r="28" spans="1:12" s="58" customFormat="1" ht="14.25">
      <c r="A28" s="53" t="s">
        <v>56</v>
      </c>
      <c r="B28" s="54" t="s">
        <v>10</v>
      </c>
      <c r="C28" s="54" t="s">
        <v>71</v>
      </c>
      <c r="D28" s="54" t="s">
        <v>17</v>
      </c>
      <c r="E28" s="55">
        <v>56.5</v>
      </c>
      <c r="F28" s="55">
        <v>9.79</v>
      </c>
      <c r="G28" s="56"/>
      <c r="H28" s="57">
        <f t="shared" si="0"/>
        <v>66.28999999999999</v>
      </c>
      <c r="I28" s="65">
        <v>1550</v>
      </c>
      <c r="J28" s="66">
        <f>H28*I28</f>
        <v>102749.49999999999</v>
      </c>
      <c r="K28" s="54" t="s">
        <v>77</v>
      </c>
      <c r="L28" s="1"/>
    </row>
    <row r="29" spans="1:11" ht="14.25">
      <c r="A29" s="91" t="s">
        <v>57</v>
      </c>
      <c r="B29" s="90" t="s">
        <v>10</v>
      </c>
      <c r="C29" s="90" t="s">
        <v>71</v>
      </c>
      <c r="D29" s="90" t="s">
        <v>17</v>
      </c>
      <c r="E29" s="92">
        <v>59.5</v>
      </c>
      <c r="F29" s="92">
        <v>10.3</v>
      </c>
      <c r="G29" s="93"/>
      <c r="H29" s="94">
        <f t="shared" si="0"/>
        <v>69.8</v>
      </c>
      <c r="I29" s="90" t="s">
        <v>77</v>
      </c>
      <c r="J29" s="90" t="s">
        <v>77</v>
      </c>
      <c r="K29" s="90" t="s">
        <v>77</v>
      </c>
    </row>
    <row r="30" spans="1:11" ht="14.25">
      <c r="A30" s="79" t="s">
        <v>58</v>
      </c>
      <c r="B30" s="80" t="s">
        <v>10</v>
      </c>
      <c r="C30" s="80" t="s">
        <v>71</v>
      </c>
      <c r="D30" s="80" t="s">
        <v>17</v>
      </c>
      <c r="E30" s="81">
        <v>57.1</v>
      </c>
      <c r="F30" s="81">
        <v>9.79</v>
      </c>
      <c r="G30" s="82"/>
      <c r="H30" s="83">
        <f t="shared" si="0"/>
        <v>66.89</v>
      </c>
      <c r="I30" s="84">
        <v>1550</v>
      </c>
      <c r="J30" s="84">
        <f>H30*I30</f>
        <v>103679.5</v>
      </c>
      <c r="K30" s="80" t="s">
        <v>78</v>
      </c>
    </row>
    <row r="31" spans="1:11" ht="15" thickBot="1">
      <c r="A31" s="22" t="s">
        <v>59</v>
      </c>
      <c r="B31" s="25" t="s">
        <v>10</v>
      </c>
      <c r="C31" s="25" t="s">
        <v>72</v>
      </c>
      <c r="D31" s="25" t="s">
        <v>17</v>
      </c>
      <c r="E31" s="28">
        <v>62.5</v>
      </c>
      <c r="F31" s="28">
        <v>11.27</v>
      </c>
      <c r="G31" s="19"/>
      <c r="H31" s="31">
        <f t="shared" si="0"/>
        <v>73.77</v>
      </c>
      <c r="I31" s="34">
        <v>1450</v>
      </c>
      <c r="J31" s="34">
        <f>H31*I31</f>
        <v>106966.5</v>
      </c>
      <c r="K31" s="25"/>
    </row>
    <row r="32" spans="1:12" s="41" customFormat="1" ht="14.25">
      <c r="A32" s="85" t="s">
        <v>60</v>
      </c>
      <c r="B32" s="86" t="s">
        <v>10</v>
      </c>
      <c r="C32" s="86" t="s">
        <v>71</v>
      </c>
      <c r="D32" s="86" t="s">
        <v>18</v>
      </c>
      <c r="E32" s="87">
        <v>55.9</v>
      </c>
      <c r="F32" s="87">
        <v>10.18</v>
      </c>
      <c r="G32" s="88"/>
      <c r="H32" s="89">
        <f t="shared" si="0"/>
        <v>66.08</v>
      </c>
      <c r="I32" s="90" t="s">
        <v>77</v>
      </c>
      <c r="J32" s="90" t="s">
        <v>77</v>
      </c>
      <c r="K32" s="90" t="s">
        <v>77</v>
      </c>
      <c r="L32" s="1"/>
    </row>
    <row r="33" spans="1:11" ht="14.25">
      <c r="A33" s="35" t="s">
        <v>61</v>
      </c>
      <c r="B33" s="23" t="s">
        <v>10</v>
      </c>
      <c r="C33" s="36" t="s">
        <v>72</v>
      </c>
      <c r="D33" s="36" t="s">
        <v>18</v>
      </c>
      <c r="E33" s="37">
        <v>52.2</v>
      </c>
      <c r="F33" s="37">
        <v>9.41</v>
      </c>
      <c r="G33" s="38"/>
      <c r="H33" s="39">
        <f t="shared" si="0"/>
        <v>61.61</v>
      </c>
      <c r="I33" s="40">
        <v>1450</v>
      </c>
      <c r="J33" s="40">
        <f>H33*I33</f>
        <v>89334.5</v>
      </c>
      <c r="K33" s="36"/>
    </row>
    <row r="34" spans="1:11" ht="14.25">
      <c r="A34" s="53" t="s">
        <v>62</v>
      </c>
      <c r="B34" s="54" t="s">
        <v>10</v>
      </c>
      <c r="C34" s="54" t="s">
        <v>71</v>
      </c>
      <c r="D34" s="54" t="s">
        <v>18</v>
      </c>
      <c r="E34" s="55">
        <v>50.2</v>
      </c>
      <c r="F34" s="55">
        <v>9.23</v>
      </c>
      <c r="G34" s="56"/>
      <c r="H34" s="57">
        <f t="shared" si="0"/>
        <v>59.43000000000001</v>
      </c>
      <c r="I34" s="65">
        <v>1550</v>
      </c>
      <c r="J34" s="66">
        <f>H34*I34</f>
        <v>92116.50000000001</v>
      </c>
      <c r="K34" s="54" t="s">
        <v>77</v>
      </c>
    </row>
    <row r="35" spans="1:11" ht="14.25">
      <c r="A35" s="91" t="s">
        <v>63</v>
      </c>
      <c r="B35" s="90" t="s">
        <v>10</v>
      </c>
      <c r="C35" s="90" t="s">
        <v>71</v>
      </c>
      <c r="D35" s="90" t="s">
        <v>18</v>
      </c>
      <c r="E35" s="92">
        <v>59.7</v>
      </c>
      <c r="F35" s="92">
        <v>10.34</v>
      </c>
      <c r="G35" s="93"/>
      <c r="H35" s="94">
        <f t="shared" si="0"/>
        <v>70.04</v>
      </c>
      <c r="I35" s="90" t="s">
        <v>77</v>
      </c>
      <c r="J35" s="95" t="s">
        <v>77</v>
      </c>
      <c r="K35" s="90" t="s">
        <v>77</v>
      </c>
    </row>
    <row r="36" spans="1:11" ht="14.25">
      <c r="A36" s="73" t="s">
        <v>44</v>
      </c>
      <c r="B36" s="74" t="s">
        <v>10</v>
      </c>
      <c r="C36" s="74" t="s">
        <v>71</v>
      </c>
      <c r="D36" s="74" t="s">
        <v>18</v>
      </c>
      <c r="E36" s="75">
        <v>60.2</v>
      </c>
      <c r="F36" s="75">
        <v>10.64</v>
      </c>
      <c r="G36" s="76"/>
      <c r="H36" s="77">
        <f t="shared" si="0"/>
        <v>70.84</v>
      </c>
      <c r="I36" s="74" t="s">
        <v>77</v>
      </c>
      <c r="J36" s="74" t="s">
        <v>77</v>
      </c>
      <c r="K36" s="74" t="s">
        <v>77</v>
      </c>
    </row>
    <row r="37" spans="1:11" ht="14.25">
      <c r="A37" s="73" t="s">
        <v>43</v>
      </c>
      <c r="B37" s="74" t="s">
        <v>10</v>
      </c>
      <c r="C37" s="74" t="s">
        <v>71</v>
      </c>
      <c r="D37" s="74" t="s">
        <v>18</v>
      </c>
      <c r="E37" s="75">
        <v>60.2</v>
      </c>
      <c r="F37" s="75">
        <v>10.64</v>
      </c>
      <c r="G37" s="76"/>
      <c r="H37" s="77">
        <f t="shared" si="0"/>
        <v>70.84</v>
      </c>
      <c r="I37" s="74" t="s">
        <v>77</v>
      </c>
      <c r="J37" s="74" t="s">
        <v>77</v>
      </c>
      <c r="K37" s="74" t="s">
        <v>77</v>
      </c>
    </row>
    <row r="38" spans="1:11" ht="14.25">
      <c r="A38" s="53" t="s">
        <v>42</v>
      </c>
      <c r="B38" s="54" t="s">
        <v>10</v>
      </c>
      <c r="C38" s="54" t="s">
        <v>71</v>
      </c>
      <c r="D38" s="54" t="s">
        <v>18</v>
      </c>
      <c r="E38" s="55">
        <v>56.5</v>
      </c>
      <c r="F38" s="55">
        <v>9.79</v>
      </c>
      <c r="G38" s="56"/>
      <c r="H38" s="57">
        <f t="shared" si="0"/>
        <v>66.28999999999999</v>
      </c>
      <c r="I38" s="54" t="s">
        <v>77</v>
      </c>
      <c r="J38" s="54" t="s">
        <v>77</v>
      </c>
      <c r="K38" s="54" t="s">
        <v>77</v>
      </c>
    </row>
    <row r="39" spans="1:12" s="41" customFormat="1" ht="14.25">
      <c r="A39" s="73" t="s">
        <v>41</v>
      </c>
      <c r="B39" s="74" t="s">
        <v>11</v>
      </c>
      <c r="C39" s="74" t="s">
        <v>71</v>
      </c>
      <c r="D39" s="74" t="s">
        <v>18</v>
      </c>
      <c r="E39" s="75">
        <v>88</v>
      </c>
      <c r="F39" s="75">
        <v>15.24</v>
      </c>
      <c r="G39" s="76"/>
      <c r="H39" s="77">
        <f t="shared" si="0"/>
        <v>103.24</v>
      </c>
      <c r="I39" s="74" t="s">
        <v>77</v>
      </c>
      <c r="J39" s="74" t="s">
        <v>77</v>
      </c>
      <c r="K39" s="74" t="s">
        <v>77</v>
      </c>
      <c r="L39" s="1"/>
    </row>
    <row r="40" spans="1:11" ht="15" thickBot="1">
      <c r="A40" s="42" t="s">
        <v>40</v>
      </c>
      <c r="B40" s="43" t="s">
        <v>10</v>
      </c>
      <c r="C40" s="43" t="s">
        <v>72</v>
      </c>
      <c r="D40" s="43" t="s">
        <v>18</v>
      </c>
      <c r="E40" s="44">
        <v>71</v>
      </c>
      <c r="F40" s="44">
        <v>12.8</v>
      </c>
      <c r="G40" s="45"/>
      <c r="H40" s="46">
        <f t="shared" si="0"/>
        <v>83.8</v>
      </c>
      <c r="I40" s="47">
        <v>1450</v>
      </c>
      <c r="J40" s="47">
        <f>H40*I40</f>
        <v>121510</v>
      </c>
      <c r="K40" s="43"/>
    </row>
    <row r="41" spans="1:11" ht="14.25">
      <c r="A41" s="48" t="s">
        <v>39</v>
      </c>
      <c r="B41" s="49" t="s">
        <v>10</v>
      </c>
      <c r="C41" s="49" t="s">
        <v>71</v>
      </c>
      <c r="D41" s="49" t="s">
        <v>19</v>
      </c>
      <c r="E41" s="50">
        <v>55.9</v>
      </c>
      <c r="F41" s="50">
        <v>10.18</v>
      </c>
      <c r="G41" s="51"/>
      <c r="H41" s="52">
        <f t="shared" si="0"/>
        <v>66.08</v>
      </c>
      <c r="I41" s="49" t="s">
        <v>77</v>
      </c>
      <c r="J41" s="49" t="s">
        <v>77</v>
      </c>
      <c r="K41" s="49" t="s">
        <v>77</v>
      </c>
    </row>
    <row r="42" spans="1:11" ht="14.25">
      <c r="A42" s="20" t="s">
        <v>38</v>
      </c>
      <c r="B42" s="23" t="s">
        <v>10</v>
      </c>
      <c r="C42" s="23" t="s">
        <v>72</v>
      </c>
      <c r="D42" s="23" t="s">
        <v>19</v>
      </c>
      <c r="E42" s="26">
        <v>52.2</v>
      </c>
      <c r="F42" s="26">
        <v>9.41</v>
      </c>
      <c r="G42" s="17"/>
      <c r="H42" s="29">
        <f t="shared" si="0"/>
        <v>61.61</v>
      </c>
      <c r="I42" s="32">
        <v>1500</v>
      </c>
      <c r="J42" s="32">
        <f>H42*I42</f>
        <v>92415</v>
      </c>
      <c r="K42" s="23"/>
    </row>
    <row r="43" spans="1:11" ht="14.25">
      <c r="A43" s="53" t="s">
        <v>37</v>
      </c>
      <c r="B43" s="54" t="s">
        <v>10</v>
      </c>
      <c r="C43" s="54" t="s">
        <v>71</v>
      </c>
      <c r="D43" s="54" t="s">
        <v>19</v>
      </c>
      <c r="E43" s="55">
        <v>50.2</v>
      </c>
      <c r="F43" s="55">
        <v>9.23</v>
      </c>
      <c r="G43" s="56"/>
      <c r="H43" s="57">
        <f t="shared" si="0"/>
        <v>59.43000000000001</v>
      </c>
      <c r="I43" s="54" t="s">
        <v>77</v>
      </c>
      <c r="J43" s="54" t="s">
        <v>77</v>
      </c>
      <c r="K43" s="54" t="s">
        <v>77</v>
      </c>
    </row>
    <row r="44" spans="1:11" ht="14.25">
      <c r="A44" s="91" t="s">
        <v>36</v>
      </c>
      <c r="B44" s="90" t="s">
        <v>10</v>
      </c>
      <c r="C44" s="90" t="s">
        <v>71</v>
      </c>
      <c r="D44" s="90" t="s">
        <v>19</v>
      </c>
      <c r="E44" s="92">
        <v>59.7</v>
      </c>
      <c r="F44" s="92">
        <v>10.34</v>
      </c>
      <c r="G44" s="93"/>
      <c r="H44" s="94">
        <f t="shared" si="0"/>
        <v>70.04</v>
      </c>
      <c r="I44" s="90" t="s">
        <v>77</v>
      </c>
      <c r="J44" s="90" t="s">
        <v>77</v>
      </c>
      <c r="K44" s="90" t="s">
        <v>77</v>
      </c>
    </row>
    <row r="45" spans="1:11" ht="14.25">
      <c r="A45" s="73" t="s">
        <v>35</v>
      </c>
      <c r="B45" s="74" t="s">
        <v>10</v>
      </c>
      <c r="C45" s="74" t="s">
        <v>71</v>
      </c>
      <c r="D45" s="74" t="s">
        <v>19</v>
      </c>
      <c r="E45" s="75">
        <v>60.2</v>
      </c>
      <c r="F45" s="75">
        <v>10.64</v>
      </c>
      <c r="G45" s="76"/>
      <c r="H45" s="77">
        <f t="shared" si="0"/>
        <v>70.84</v>
      </c>
      <c r="I45" s="74" t="s">
        <v>77</v>
      </c>
      <c r="J45" s="74" t="s">
        <v>77</v>
      </c>
      <c r="K45" s="74" t="s">
        <v>77</v>
      </c>
    </row>
    <row r="46" spans="1:11" ht="14.25">
      <c r="A46" s="73" t="s">
        <v>73</v>
      </c>
      <c r="B46" s="74" t="s">
        <v>10</v>
      </c>
      <c r="C46" s="74" t="s">
        <v>71</v>
      </c>
      <c r="D46" s="74" t="s">
        <v>19</v>
      </c>
      <c r="E46" s="75">
        <v>60.2</v>
      </c>
      <c r="F46" s="75">
        <v>10.64</v>
      </c>
      <c r="G46" s="76"/>
      <c r="H46" s="77">
        <f t="shared" si="0"/>
        <v>70.84</v>
      </c>
      <c r="I46" s="74" t="s">
        <v>77</v>
      </c>
      <c r="J46" s="74" t="s">
        <v>77</v>
      </c>
      <c r="K46" s="74" t="s">
        <v>77</v>
      </c>
    </row>
    <row r="47" spans="1:11" ht="14.25">
      <c r="A47" s="91" t="s">
        <v>34</v>
      </c>
      <c r="B47" s="90" t="s">
        <v>10</v>
      </c>
      <c r="C47" s="90" t="s">
        <v>71</v>
      </c>
      <c r="D47" s="90" t="s">
        <v>19</v>
      </c>
      <c r="E47" s="92">
        <v>56.5</v>
      </c>
      <c r="F47" s="92">
        <v>9.79</v>
      </c>
      <c r="G47" s="93"/>
      <c r="H47" s="94">
        <f t="shared" si="0"/>
        <v>66.28999999999999</v>
      </c>
      <c r="I47" s="90" t="s">
        <v>77</v>
      </c>
      <c r="J47" s="90" t="s">
        <v>77</v>
      </c>
      <c r="K47" s="90" t="s">
        <v>77</v>
      </c>
    </row>
    <row r="48" spans="1:12" s="41" customFormat="1" ht="14.25">
      <c r="A48" s="20" t="s">
        <v>33</v>
      </c>
      <c r="B48" s="23" t="s">
        <v>12</v>
      </c>
      <c r="C48" s="23" t="s">
        <v>71</v>
      </c>
      <c r="D48" s="23" t="s">
        <v>19</v>
      </c>
      <c r="E48" s="26">
        <v>52.5</v>
      </c>
      <c r="F48" s="26">
        <v>9.09</v>
      </c>
      <c r="G48" s="17"/>
      <c r="H48" s="29">
        <f t="shared" si="0"/>
        <v>61.59</v>
      </c>
      <c r="I48" s="32">
        <v>1650</v>
      </c>
      <c r="J48" s="32">
        <f>H48*I48</f>
        <v>101623.5</v>
      </c>
      <c r="K48" s="23"/>
      <c r="L48" s="1"/>
    </row>
    <row r="49" spans="1:12" s="41" customFormat="1" ht="15" thickBot="1">
      <c r="A49" s="22" t="s">
        <v>32</v>
      </c>
      <c r="B49" s="25" t="s">
        <v>10</v>
      </c>
      <c r="C49" s="25" t="s">
        <v>72</v>
      </c>
      <c r="D49" s="25" t="s">
        <v>19</v>
      </c>
      <c r="E49" s="28">
        <v>60.3</v>
      </c>
      <c r="F49" s="28">
        <v>10.87</v>
      </c>
      <c r="G49" s="19"/>
      <c r="H49" s="31">
        <f t="shared" si="0"/>
        <v>71.17</v>
      </c>
      <c r="I49" s="34">
        <v>1550</v>
      </c>
      <c r="J49" s="34">
        <f>H49*I49</f>
        <v>110313.5</v>
      </c>
      <c r="K49" s="25"/>
      <c r="L49" s="1"/>
    </row>
    <row r="50" spans="1:11" ht="14.25">
      <c r="A50" s="113" t="s">
        <v>31</v>
      </c>
      <c r="B50" s="114" t="s">
        <v>10</v>
      </c>
      <c r="C50" s="114" t="s">
        <v>71</v>
      </c>
      <c r="D50" s="114" t="s">
        <v>20</v>
      </c>
      <c r="E50" s="115">
        <v>92.6</v>
      </c>
      <c r="F50" s="115">
        <v>15.86</v>
      </c>
      <c r="G50" s="116"/>
      <c r="H50" s="117">
        <f t="shared" si="0"/>
        <v>108.46</v>
      </c>
      <c r="I50" s="74" t="s">
        <v>77</v>
      </c>
      <c r="J50" s="74" t="s">
        <v>77</v>
      </c>
      <c r="K50" s="74" t="s">
        <v>77</v>
      </c>
    </row>
    <row r="51" spans="1:11" ht="14.25">
      <c r="A51" s="73" t="s">
        <v>30</v>
      </c>
      <c r="B51" s="74" t="s">
        <v>12</v>
      </c>
      <c r="C51" s="74" t="s">
        <v>72</v>
      </c>
      <c r="D51" s="74" t="s">
        <v>20</v>
      </c>
      <c r="E51" s="75">
        <v>57.7</v>
      </c>
      <c r="F51" s="75">
        <v>9.79</v>
      </c>
      <c r="G51" s="76"/>
      <c r="H51" s="77">
        <f t="shared" si="0"/>
        <v>67.49000000000001</v>
      </c>
      <c r="I51" s="74" t="s">
        <v>77</v>
      </c>
      <c r="J51" s="74" t="s">
        <v>77</v>
      </c>
      <c r="K51" s="74" t="s">
        <v>77</v>
      </c>
    </row>
    <row r="52" spans="1:11" ht="14.25">
      <c r="A52" s="91" t="s">
        <v>29</v>
      </c>
      <c r="B52" s="90" t="s">
        <v>10</v>
      </c>
      <c r="C52" s="90" t="s">
        <v>71</v>
      </c>
      <c r="D52" s="90" t="s">
        <v>20</v>
      </c>
      <c r="E52" s="92">
        <v>59.7</v>
      </c>
      <c r="F52" s="92">
        <v>9.73</v>
      </c>
      <c r="G52" s="93"/>
      <c r="H52" s="94">
        <f t="shared" si="0"/>
        <v>69.43</v>
      </c>
      <c r="I52" s="90" t="s">
        <v>77</v>
      </c>
      <c r="J52" s="90" t="s">
        <v>77</v>
      </c>
      <c r="K52" s="90" t="s">
        <v>77</v>
      </c>
    </row>
    <row r="53" spans="1:11" ht="14.25">
      <c r="A53" s="91" t="s">
        <v>28</v>
      </c>
      <c r="B53" s="90" t="s">
        <v>10</v>
      </c>
      <c r="C53" s="90" t="s">
        <v>71</v>
      </c>
      <c r="D53" s="90" t="s">
        <v>20</v>
      </c>
      <c r="E53" s="92">
        <v>60.2</v>
      </c>
      <c r="F53" s="92">
        <v>10.01</v>
      </c>
      <c r="G53" s="93"/>
      <c r="H53" s="94">
        <f t="shared" si="0"/>
        <v>70.21000000000001</v>
      </c>
      <c r="I53" s="90" t="s">
        <v>77</v>
      </c>
      <c r="J53" s="90" t="s">
        <v>77</v>
      </c>
      <c r="K53" s="90" t="s">
        <v>77</v>
      </c>
    </row>
    <row r="54" spans="1:11" ht="14.25">
      <c r="A54" s="73" t="s">
        <v>27</v>
      </c>
      <c r="B54" s="74" t="s">
        <v>10</v>
      </c>
      <c r="C54" s="74" t="s">
        <v>71</v>
      </c>
      <c r="D54" s="74" t="s">
        <v>20</v>
      </c>
      <c r="E54" s="75">
        <v>60.2</v>
      </c>
      <c r="F54" s="75">
        <v>10.01</v>
      </c>
      <c r="G54" s="76"/>
      <c r="H54" s="77">
        <f t="shared" si="0"/>
        <v>70.21000000000001</v>
      </c>
      <c r="I54" s="74" t="s">
        <v>77</v>
      </c>
      <c r="J54" s="74" t="s">
        <v>77</v>
      </c>
      <c r="K54" s="74" t="s">
        <v>77</v>
      </c>
    </row>
    <row r="55" spans="1:11" ht="15" thickBot="1">
      <c r="A55" s="108" t="s">
        <v>64</v>
      </c>
      <c r="B55" s="109" t="s">
        <v>11</v>
      </c>
      <c r="C55" s="109" t="s">
        <v>71</v>
      </c>
      <c r="D55" s="109" t="s">
        <v>20</v>
      </c>
      <c r="E55" s="110">
        <v>111.8</v>
      </c>
      <c r="F55" s="110">
        <v>18.41</v>
      </c>
      <c r="G55" s="111"/>
      <c r="H55" s="112">
        <f t="shared" si="0"/>
        <v>130.21</v>
      </c>
      <c r="I55" s="109" t="s">
        <v>77</v>
      </c>
      <c r="J55" s="109" t="s">
        <v>77</v>
      </c>
      <c r="K55" s="109" t="s">
        <v>77</v>
      </c>
    </row>
  </sheetData>
  <autoFilter ref="A6:K56"/>
  <mergeCells count="4">
    <mergeCell ref="A2:K2"/>
    <mergeCell ref="A4:A5"/>
    <mergeCell ref="D4:D5"/>
    <mergeCell ref="E4:E5"/>
  </mergeCells>
  <printOptions horizontalCentered="1"/>
  <pageMargins left="0.57" right="0.47" top="0.17" bottom="0.17" header="0.17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PLOVDIV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PlodExport</dc:creator>
  <cp:keywords/>
  <dc:description/>
  <cp:lastModifiedBy>Office PC</cp:lastModifiedBy>
  <cp:lastPrinted>2007-01-08T09:15:12Z</cp:lastPrinted>
  <dcterms:created xsi:type="dcterms:W3CDTF">2004-04-29T13:53:56Z</dcterms:created>
  <dcterms:modified xsi:type="dcterms:W3CDTF">2007-09-13T11:50:02Z</dcterms:modified>
  <cp:category/>
  <cp:version/>
  <cp:contentType/>
  <cp:contentStatus/>
</cp:coreProperties>
</file>