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GoldenDreams" sheetId="1" r:id="rId1"/>
  </sheets>
  <definedNames>
    <definedName name="_xlnm._FilterDatabase" localSheetId="0" hidden="1">'GoldenDreams'!$A$6:$L$85</definedName>
    <definedName name="_xlnm.Print_Area" localSheetId="0">'GoldenDreams'!$A$1:$L$83</definedName>
  </definedNames>
  <calcPr fullCalcOnLoad="1"/>
</workbook>
</file>

<file path=xl/sharedStrings.xml><?xml version="1.0" encoding="utf-8"?>
<sst xmlns="http://schemas.openxmlformats.org/spreadsheetml/2006/main" count="378" uniqueCount="109">
  <si>
    <t>EUR (€)</t>
  </si>
  <si>
    <t>Apartment №</t>
  </si>
  <si>
    <t xml:space="preserve">Floor </t>
  </si>
  <si>
    <t>Built area - sqm</t>
  </si>
  <si>
    <t>Ideal parts of the building</t>
  </si>
  <si>
    <t>sqm</t>
  </si>
  <si>
    <t>Ideal parts of the land</t>
  </si>
  <si>
    <t>Total area</t>
  </si>
  <si>
    <t>Price per sqm</t>
  </si>
  <si>
    <t xml:space="preserve">Price </t>
  </si>
  <si>
    <t>Status</t>
  </si>
  <si>
    <t>second</t>
  </si>
  <si>
    <t>third</t>
  </si>
  <si>
    <t>fourth</t>
  </si>
  <si>
    <t xml:space="preserve">Number of </t>
  </si>
  <si>
    <t>bedrooms</t>
  </si>
  <si>
    <t>8 =7*6</t>
  </si>
  <si>
    <t>Entrance</t>
  </si>
  <si>
    <t>Restaurant</t>
  </si>
  <si>
    <t>fifth</t>
  </si>
  <si>
    <t>sixth</t>
  </si>
  <si>
    <t>A</t>
  </si>
  <si>
    <t>B</t>
  </si>
  <si>
    <r>
      <t xml:space="preserve">apartment </t>
    </r>
    <r>
      <rPr>
        <sz val="10"/>
        <rFont val="Arial"/>
        <family val="0"/>
      </rPr>
      <t>A5</t>
    </r>
  </si>
  <si>
    <r>
      <t xml:space="preserve">apartment </t>
    </r>
    <r>
      <rPr>
        <sz val="10"/>
        <rFont val="Arial"/>
        <family val="0"/>
      </rPr>
      <t>A9</t>
    </r>
  </si>
  <si>
    <r>
      <t xml:space="preserve">apartment </t>
    </r>
    <r>
      <rPr>
        <sz val="10"/>
        <rFont val="Arial"/>
        <family val="0"/>
      </rPr>
      <t>A13</t>
    </r>
  </si>
  <si>
    <r>
      <t xml:space="preserve">apartment </t>
    </r>
    <r>
      <rPr>
        <sz val="10"/>
        <rFont val="Arial"/>
        <family val="0"/>
      </rPr>
      <t>A14</t>
    </r>
  </si>
  <si>
    <r>
      <t xml:space="preserve">apartment </t>
    </r>
    <r>
      <rPr>
        <sz val="10"/>
        <rFont val="Arial"/>
        <family val="0"/>
      </rPr>
      <t>A15</t>
    </r>
  </si>
  <si>
    <r>
      <t xml:space="preserve">apartment </t>
    </r>
    <r>
      <rPr>
        <sz val="10"/>
        <rFont val="Arial"/>
        <family val="0"/>
      </rPr>
      <t>A18</t>
    </r>
  </si>
  <si>
    <r>
      <t xml:space="preserve">apartment </t>
    </r>
    <r>
      <rPr>
        <sz val="10"/>
        <rFont val="Arial"/>
        <family val="0"/>
      </rPr>
      <t>A19</t>
    </r>
  </si>
  <si>
    <r>
      <t xml:space="preserve">apartment </t>
    </r>
    <r>
      <rPr>
        <sz val="10"/>
        <rFont val="Arial"/>
        <family val="0"/>
      </rPr>
      <t>A20</t>
    </r>
  </si>
  <si>
    <r>
      <t xml:space="preserve">apartment </t>
    </r>
    <r>
      <rPr>
        <sz val="10"/>
        <rFont val="Arial"/>
        <family val="0"/>
      </rPr>
      <t>A17</t>
    </r>
  </si>
  <si>
    <r>
      <t xml:space="preserve">apartment </t>
    </r>
    <r>
      <rPr>
        <sz val="10"/>
        <rFont val="Arial"/>
        <family val="0"/>
      </rPr>
      <t>A22</t>
    </r>
  </si>
  <si>
    <r>
      <t xml:space="preserve">apartment </t>
    </r>
    <r>
      <rPr>
        <sz val="10"/>
        <rFont val="Arial"/>
        <family val="0"/>
      </rPr>
      <t>A24</t>
    </r>
  </si>
  <si>
    <r>
      <t>GBP (</t>
    </r>
    <r>
      <rPr>
        <sz val="10"/>
        <rFont val="Arial"/>
        <family val="0"/>
      </rPr>
      <t>£</t>
    </r>
    <r>
      <rPr>
        <sz val="10"/>
        <rFont val="Arial"/>
        <family val="2"/>
      </rPr>
      <t>)</t>
    </r>
  </si>
  <si>
    <t xml:space="preserve">first </t>
  </si>
  <si>
    <t>first</t>
  </si>
  <si>
    <t>apartment A1</t>
  </si>
  <si>
    <t>apartment A2</t>
  </si>
  <si>
    <t>apartment A3</t>
  </si>
  <si>
    <t>apartment A4</t>
  </si>
  <si>
    <t>Apartment B1</t>
  </si>
  <si>
    <t>Apartment B2</t>
  </si>
  <si>
    <t>shop 1</t>
  </si>
  <si>
    <t>shop 2</t>
  </si>
  <si>
    <t>shop 3</t>
  </si>
  <si>
    <t>shop 4</t>
  </si>
  <si>
    <t>shop 5</t>
  </si>
  <si>
    <t>shop 6</t>
  </si>
  <si>
    <t>shop 7</t>
  </si>
  <si>
    <r>
      <t xml:space="preserve">apartment </t>
    </r>
    <r>
      <rPr>
        <sz val="10"/>
        <rFont val="Arial"/>
        <family val="0"/>
      </rPr>
      <t>A6</t>
    </r>
  </si>
  <si>
    <r>
      <t xml:space="preserve">apartment </t>
    </r>
    <r>
      <rPr>
        <sz val="10"/>
        <rFont val="Arial"/>
        <family val="0"/>
      </rPr>
      <t>A7</t>
    </r>
  </si>
  <si>
    <r>
      <t xml:space="preserve">apartment </t>
    </r>
    <r>
      <rPr>
        <sz val="10"/>
        <rFont val="Arial"/>
        <family val="0"/>
      </rPr>
      <t>A8</t>
    </r>
  </si>
  <si>
    <r>
      <t xml:space="preserve">apartment </t>
    </r>
    <r>
      <rPr>
        <sz val="10"/>
        <rFont val="Arial"/>
        <family val="0"/>
      </rPr>
      <t>A10</t>
    </r>
  </si>
  <si>
    <r>
      <t xml:space="preserve">apartment </t>
    </r>
    <r>
      <rPr>
        <sz val="10"/>
        <rFont val="Arial"/>
        <family val="0"/>
      </rPr>
      <t>B3</t>
    </r>
  </si>
  <si>
    <r>
      <t xml:space="preserve">apartment </t>
    </r>
    <r>
      <rPr>
        <sz val="10"/>
        <rFont val="Arial"/>
        <family val="0"/>
      </rPr>
      <t>B4</t>
    </r>
  </si>
  <si>
    <r>
      <t xml:space="preserve">apartment </t>
    </r>
    <r>
      <rPr>
        <sz val="10"/>
        <rFont val="Arial"/>
        <family val="0"/>
      </rPr>
      <t>B5</t>
    </r>
  </si>
  <si>
    <r>
      <t xml:space="preserve">apartment </t>
    </r>
    <r>
      <rPr>
        <sz val="10"/>
        <rFont val="Arial"/>
        <family val="0"/>
      </rPr>
      <t>B7</t>
    </r>
  </si>
  <si>
    <r>
      <t xml:space="preserve">apartment </t>
    </r>
    <r>
      <rPr>
        <sz val="10"/>
        <rFont val="Arial"/>
        <family val="0"/>
      </rPr>
      <t>B8</t>
    </r>
  </si>
  <si>
    <r>
      <t xml:space="preserve">apartment </t>
    </r>
    <r>
      <rPr>
        <sz val="10"/>
        <rFont val="Arial"/>
        <family val="0"/>
      </rPr>
      <t>B9</t>
    </r>
  </si>
  <si>
    <r>
      <t xml:space="preserve">apartment </t>
    </r>
    <r>
      <rPr>
        <sz val="10"/>
        <rFont val="Arial"/>
        <family val="0"/>
      </rPr>
      <t>A11</t>
    </r>
  </si>
  <si>
    <r>
      <t xml:space="preserve">apartment </t>
    </r>
    <r>
      <rPr>
        <sz val="10"/>
        <rFont val="Arial"/>
        <family val="0"/>
      </rPr>
      <t>A12</t>
    </r>
  </si>
  <si>
    <r>
      <t xml:space="preserve">apartment </t>
    </r>
    <r>
      <rPr>
        <sz val="10"/>
        <rFont val="Arial"/>
        <family val="0"/>
      </rPr>
      <t>A16</t>
    </r>
  </si>
  <si>
    <r>
      <t xml:space="preserve">apartment </t>
    </r>
    <r>
      <rPr>
        <sz val="10"/>
        <rFont val="Arial"/>
        <family val="0"/>
      </rPr>
      <t>B10</t>
    </r>
  </si>
  <si>
    <r>
      <t xml:space="preserve">apartment </t>
    </r>
    <r>
      <rPr>
        <sz val="10"/>
        <rFont val="Arial"/>
        <family val="0"/>
      </rPr>
      <t>B11</t>
    </r>
  </si>
  <si>
    <r>
      <t xml:space="preserve">apartment </t>
    </r>
    <r>
      <rPr>
        <sz val="10"/>
        <rFont val="Arial"/>
        <family val="0"/>
      </rPr>
      <t>B12</t>
    </r>
  </si>
  <si>
    <r>
      <t xml:space="preserve">apartment </t>
    </r>
    <r>
      <rPr>
        <sz val="10"/>
        <rFont val="Arial"/>
        <family val="0"/>
      </rPr>
      <t>B13</t>
    </r>
  </si>
  <si>
    <r>
      <t xml:space="preserve">apartment </t>
    </r>
    <r>
      <rPr>
        <sz val="10"/>
        <rFont val="Arial"/>
        <family val="0"/>
      </rPr>
      <t>B14</t>
    </r>
  </si>
  <si>
    <r>
      <t xml:space="preserve">apartment </t>
    </r>
    <r>
      <rPr>
        <sz val="10"/>
        <rFont val="Arial"/>
        <family val="0"/>
      </rPr>
      <t>B15</t>
    </r>
  </si>
  <si>
    <r>
      <t xml:space="preserve">apartment </t>
    </r>
    <r>
      <rPr>
        <sz val="10"/>
        <rFont val="Arial"/>
        <family val="0"/>
      </rPr>
      <t>B16</t>
    </r>
  </si>
  <si>
    <r>
      <t xml:space="preserve">apartment </t>
    </r>
    <r>
      <rPr>
        <sz val="10"/>
        <rFont val="Arial"/>
        <family val="0"/>
      </rPr>
      <t>A21</t>
    </r>
  </si>
  <si>
    <r>
      <t xml:space="preserve">apartment </t>
    </r>
    <r>
      <rPr>
        <sz val="10"/>
        <rFont val="Arial"/>
        <family val="0"/>
      </rPr>
      <t>B17</t>
    </r>
  </si>
  <si>
    <r>
      <t xml:space="preserve">apartment </t>
    </r>
    <r>
      <rPr>
        <sz val="10"/>
        <rFont val="Arial"/>
        <family val="0"/>
      </rPr>
      <t>B18</t>
    </r>
  </si>
  <si>
    <r>
      <t xml:space="preserve">apartment </t>
    </r>
    <r>
      <rPr>
        <sz val="10"/>
        <rFont val="Arial"/>
        <family val="0"/>
      </rPr>
      <t>B19</t>
    </r>
  </si>
  <si>
    <r>
      <t xml:space="preserve">apartment </t>
    </r>
    <r>
      <rPr>
        <sz val="10"/>
        <rFont val="Arial"/>
        <family val="0"/>
      </rPr>
      <t>B20</t>
    </r>
  </si>
  <si>
    <r>
      <t xml:space="preserve">apartment </t>
    </r>
    <r>
      <rPr>
        <sz val="10"/>
        <rFont val="Arial"/>
        <family val="0"/>
      </rPr>
      <t>B21</t>
    </r>
  </si>
  <si>
    <r>
      <t xml:space="preserve">apartment </t>
    </r>
    <r>
      <rPr>
        <sz val="10"/>
        <rFont val="Arial"/>
        <family val="0"/>
      </rPr>
      <t>B22</t>
    </r>
  </si>
  <si>
    <r>
      <t xml:space="preserve">apartment </t>
    </r>
    <r>
      <rPr>
        <sz val="10"/>
        <rFont val="Arial"/>
        <family val="0"/>
      </rPr>
      <t>B23</t>
    </r>
  </si>
  <si>
    <r>
      <t xml:space="preserve">apartment </t>
    </r>
    <r>
      <rPr>
        <sz val="10"/>
        <rFont val="Arial"/>
        <family val="0"/>
      </rPr>
      <t>A25</t>
    </r>
  </si>
  <si>
    <r>
      <t xml:space="preserve">apartment </t>
    </r>
    <r>
      <rPr>
        <sz val="10"/>
        <rFont val="Arial"/>
        <family val="0"/>
      </rPr>
      <t>A26</t>
    </r>
  </si>
  <si>
    <r>
      <t xml:space="preserve">apartment </t>
    </r>
    <r>
      <rPr>
        <sz val="10"/>
        <rFont val="Arial"/>
        <family val="0"/>
      </rPr>
      <t>A27</t>
    </r>
  </si>
  <si>
    <r>
      <t xml:space="preserve">apartment </t>
    </r>
    <r>
      <rPr>
        <sz val="10"/>
        <rFont val="Arial"/>
        <family val="0"/>
      </rPr>
      <t>A28</t>
    </r>
  </si>
  <si>
    <r>
      <t xml:space="preserve">apartment </t>
    </r>
    <r>
      <rPr>
        <sz val="10"/>
        <rFont val="Arial"/>
        <family val="0"/>
      </rPr>
      <t>B24</t>
    </r>
  </si>
  <si>
    <r>
      <t xml:space="preserve">apartment </t>
    </r>
    <r>
      <rPr>
        <sz val="10"/>
        <rFont val="Arial"/>
        <family val="0"/>
      </rPr>
      <t>B25</t>
    </r>
  </si>
  <si>
    <r>
      <t xml:space="preserve">apartment </t>
    </r>
    <r>
      <rPr>
        <sz val="10"/>
        <rFont val="Arial"/>
        <family val="0"/>
      </rPr>
      <t>B26</t>
    </r>
  </si>
  <si>
    <r>
      <t xml:space="preserve">apartment </t>
    </r>
    <r>
      <rPr>
        <sz val="10"/>
        <rFont val="Arial"/>
        <family val="0"/>
      </rPr>
      <t>B27</t>
    </r>
  </si>
  <si>
    <r>
      <t xml:space="preserve">apartment </t>
    </r>
    <r>
      <rPr>
        <sz val="10"/>
        <rFont val="Arial"/>
        <family val="0"/>
      </rPr>
      <t>B28</t>
    </r>
  </si>
  <si>
    <r>
      <t xml:space="preserve">apartment </t>
    </r>
    <r>
      <rPr>
        <sz val="10"/>
        <rFont val="Arial"/>
        <family val="0"/>
      </rPr>
      <t>B29</t>
    </r>
  </si>
  <si>
    <r>
      <t xml:space="preserve">apartment </t>
    </r>
    <r>
      <rPr>
        <sz val="10"/>
        <rFont val="Arial"/>
        <family val="0"/>
      </rPr>
      <t>B30</t>
    </r>
  </si>
  <si>
    <r>
      <t xml:space="preserve">apartment </t>
    </r>
    <r>
      <rPr>
        <sz val="10"/>
        <rFont val="Arial"/>
        <family val="0"/>
      </rPr>
      <t>A29</t>
    </r>
  </si>
  <si>
    <r>
      <t xml:space="preserve">apartment </t>
    </r>
    <r>
      <rPr>
        <sz val="10"/>
        <rFont val="Arial"/>
        <family val="0"/>
      </rPr>
      <t>A30</t>
    </r>
  </si>
  <si>
    <r>
      <t xml:space="preserve">apartment </t>
    </r>
    <r>
      <rPr>
        <sz val="10"/>
        <rFont val="Arial"/>
        <family val="0"/>
      </rPr>
      <t>A31</t>
    </r>
  </si>
  <si>
    <r>
      <t xml:space="preserve">apartment </t>
    </r>
    <r>
      <rPr>
        <sz val="10"/>
        <rFont val="Arial"/>
        <family val="0"/>
      </rPr>
      <t>A32</t>
    </r>
  </si>
  <si>
    <r>
      <t xml:space="preserve">apartment </t>
    </r>
    <r>
      <rPr>
        <sz val="10"/>
        <rFont val="Arial"/>
        <family val="0"/>
      </rPr>
      <t>A33</t>
    </r>
  </si>
  <si>
    <r>
      <t xml:space="preserve">apartment </t>
    </r>
    <r>
      <rPr>
        <sz val="10"/>
        <rFont val="Arial"/>
        <family val="0"/>
      </rPr>
      <t>B32</t>
    </r>
  </si>
  <si>
    <r>
      <t xml:space="preserve">apartment </t>
    </r>
    <r>
      <rPr>
        <sz val="10"/>
        <rFont val="Arial"/>
        <family val="0"/>
      </rPr>
      <t>B33</t>
    </r>
  </si>
  <si>
    <r>
      <t xml:space="preserve">apartment </t>
    </r>
    <r>
      <rPr>
        <sz val="10"/>
        <rFont val="Arial"/>
        <family val="0"/>
      </rPr>
      <t>B34</t>
    </r>
  </si>
  <si>
    <r>
      <t xml:space="preserve">apartment </t>
    </r>
    <r>
      <rPr>
        <sz val="10"/>
        <rFont val="Arial"/>
        <family val="0"/>
      </rPr>
      <t>B35</t>
    </r>
  </si>
  <si>
    <t>apartment B36</t>
  </si>
  <si>
    <t>1-bedroom</t>
  </si>
  <si>
    <t>2-bedroom</t>
  </si>
  <si>
    <t>studio</t>
  </si>
  <si>
    <t>sold</t>
  </si>
  <si>
    <t>PRICE LIST - Resort village  "Golden Dreams" - SUNNY BEACH</t>
  </si>
  <si>
    <t>apartment A23</t>
  </si>
  <si>
    <t>8=5+6</t>
  </si>
  <si>
    <t>10=9*8</t>
  </si>
  <si>
    <t>apartment B6</t>
  </si>
  <si>
    <t>apartment B31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</si>
</sst>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26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2" fontId="0" fillId="34" borderId="28" xfId="0" applyNumberFormat="1" applyFont="1" applyFill="1" applyBorder="1" applyAlignment="1">
      <alignment horizontal="center"/>
    </xf>
    <xf numFmtId="2" fontId="0" fillId="34" borderId="23" xfId="0" applyNumberFormat="1" applyFont="1" applyFill="1" applyBorder="1" applyAlignment="1">
      <alignment horizontal="center"/>
    </xf>
    <xf numFmtId="2" fontId="0" fillId="34" borderId="29" xfId="0" applyNumberFormat="1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34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2" fontId="0" fillId="35" borderId="21" xfId="0" applyNumberFormat="1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2" fontId="0" fillId="35" borderId="28" xfId="0" applyNumberFormat="1" applyFont="1" applyFill="1" applyBorder="1" applyAlignment="1">
      <alignment horizontal="center"/>
    </xf>
    <xf numFmtId="2" fontId="0" fillId="35" borderId="29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wrapText="1"/>
    </xf>
    <xf numFmtId="0" fontId="0" fillId="35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2" fontId="0" fillId="35" borderId="32" xfId="0" applyNumberFormat="1" applyFont="1" applyFill="1" applyBorder="1" applyAlignment="1">
      <alignment horizontal="center"/>
    </xf>
    <xf numFmtId="2" fontId="0" fillId="35" borderId="31" xfId="0" applyNumberFormat="1" applyFont="1" applyFill="1" applyBorder="1" applyAlignment="1">
      <alignment horizontal="center"/>
    </xf>
    <xf numFmtId="2" fontId="0" fillId="35" borderId="3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7"/>
  <sheetViews>
    <sheetView tabSelected="1" view="pageBreakPreview" zoomScale="75" zoomScaleNormal="75" zoomScaleSheetLayoutView="75" zoomScalePageLayoutView="0" workbookViewId="0" topLeftCell="A10">
      <selection activeCell="O13" sqref="O13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4" width="16.00390625" style="3" customWidth="1"/>
    <col min="5" max="5" width="9.140625" style="3" customWidth="1"/>
    <col min="6" max="9" width="13.8515625" style="3" customWidth="1"/>
    <col min="10" max="10" width="13.7109375" style="3" customWidth="1"/>
    <col min="11" max="11" width="13.7109375" style="3" hidden="1" customWidth="1"/>
    <col min="12" max="12" width="12.7109375" style="3" customWidth="1"/>
    <col min="14" max="16384" width="9.140625" style="1" customWidth="1"/>
  </cols>
  <sheetData>
    <row r="2" spans="1:12" ht="27" customHeight="1">
      <c r="A2" s="89" t="s">
        <v>103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ht="13.5" thickBot="1"/>
    <row r="4" spans="1:12" ht="24" customHeight="1">
      <c r="A4" s="90" t="s">
        <v>1</v>
      </c>
      <c r="B4" s="2" t="s">
        <v>17</v>
      </c>
      <c r="C4" s="2" t="s">
        <v>14</v>
      </c>
      <c r="D4" s="90" t="s">
        <v>2</v>
      </c>
      <c r="E4" s="92" t="s">
        <v>3</v>
      </c>
      <c r="F4" s="2" t="s">
        <v>4</v>
      </c>
      <c r="G4" s="11" t="s">
        <v>6</v>
      </c>
      <c r="H4" s="2" t="s">
        <v>7</v>
      </c>
      <c r="I4" s="2" t="s">
        <v>8</v>
      </c>
      <c r="J4" s="2" t="s">
        <v>9</v>
      </c>
      <c r="K4" s="2" t="s">
        <v>9</v>
      </c>
      <c r="L4" s="2" t="s">
        <v>10</v>
      </c>
    </row>
    <row r="5" spans="1:12" ht="13.5" thickBot="1">
      <c r="A5" s="91"/>
      <c r="B5" s="17"/>
      <c r="C5" s="17" t="s">
        <v>15</v>
      </c>
      <c r="D5" s="91"/>
      <c r="E5" s="93"/>
      <c r="F5" s="10" t="s">
        <v>5</v>
      </c>
      <c r="G5" s="9" t="s">
        <v>5</v>
      </c>
      <c r="H5" s="5" t="s">
        <v>5</v>
      </c>
      <c r="I5" s="5" t="s">
        <v>0</v>
      </c>
      <c r="J5" s="5" t="s">
        <v>0</v>
      </c>
      <c r="K5" s="5" t="s">
        <v>34</v>
      </c>
      <c r="L5" s="5"/>
    </row>
    <row r="6" spans="1:12" ht="13.5" thickBot="1">
      <c r="A6" s="4">
        <v>1</v>
      </c>
      <c r="B6" s="25">
        <v>2</v>
      </c>
      <c r="C6" s="6">
        <v>3</v>
      </c>
      <c r="D6" s="7">
        <v>4</v>
      </c>
      <c r="E6" s="12">
        <v>5</v>
      </c>
      <c r="F6" s="10">
        <v>6</v>
      </c>
      <c r="G6" s="6">
        <v>7</v>
      </c>
      <c r="H6" s="7" t="s">
        <v>105</v>
      </c>
      <c r="I6" s="12">
        <v>9</v>
      </c>
      <c r="J6" s="13" t="s">
        <v>106</v>
      </c>
      <c r="K6" s="4" t="s">
        <v>16</v>
      </c>
      <c r="L6" s="4">
        <v>11</v>
      </c>
    </row>
    <row r="7" spans="1:30" ht="12.75" customHeight="1">
      <c r="A7" s="52" t="s">
        <v>37</v>
      </c>
      <c r="B7" s="53" t="s">
        <v>21</v>
      </c>
      <c r="C7" s="54" t="s">
        <v>99</v>
      </c>
      <c r="D7" s="64" t="s">
        <v>35</v>
      </c>
      <c r="E7" s="56">
        <v>55.4</v>
      </c>
      <c r="F7" s="57">
        <v>12.61</v>
      </c>
      <c r="G7" s="65">
        <v>29.97</v>
      </c>
      <c r="H7" s="58">
        <f aca="true" t="shared" si="0" ref="H7:H17">E7+F7</f>
        <v>68.00999999999999</v>
      </c>
      <c r="I7" s="57">
        <v>820</v>
      </c>
      <c r="J7" s="57">
        <f aca="true" t="shared" si="1" ref="J7:J46">I7*H7</f>
        <v>55768.19999999999</v>
      </c>
      <c r="K7" s="59">
        <f aca="true" t="shared" si="2" ref="K7:K70">J7/1.45</f>
        <v>38460.82758620689</v>
      </c>
      <c r="L7" s="67" t="s">
        <v>102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2.75" customHeight="1">
      <c r="A8" s="52" t="s">
        <v>38</v>
      </c>
      <c r="B8" s="53" t="s">
        <v>21</v>
      </c>
      <c r="C8" s="54" t="s">
        <v>99</v>
      </c>
      <c r="D8" s="66" t="s">
        <v>36</v>
      </c>
      <c r="E8" s="56">
        <v>53.3</v>
      </c>
      <c r="F8" s="57">
        <v>12.13</v>
      </c>
      <c r="G8" s="65">
        <v>28.84</v>
      </c>
      <c r="H8" s="58">
        <f t="shared" si="0"/>
        <v>65.42999999999999</v>
      </c>
      <c r="I8" s="57">
        <v>820</v>
      </c>
      <c r="J8" s="57">
        <f t="shared" si="1"/>
        <v>53652.59999999999</v>
      </c>
      <c r="K8" s="59">
        <f t="shared" si="2"/>
        <v>37001.79310344827</v>
      </c>
      <c r="L8" s="69" t="s">
        <v>102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.75" customHeight="1">
      <c r="A9" s="52" t="s">
        <v>39</v>
      </c>
      <c r="B9" s="53" t="s">
        <v>21</v>
      </c>
      <c r="C9" s="54" t="s">
        <v>99</v>
      </c>
      <c r="D9" s="64" t="s">
        <v>36</v>
      </c>
      <c r="E9" s="56">
        <v>51.2</v>
      </c>
      <c r="F9" s="57">
        <v>11.65</v>
      </c>
      <c r="G9" s="65">
        <v>27.7</v>
      </c>
      <c r="H9" s="58">
        <f t="shared" si="0"/>
        <v>62.85</v>
      </c>
      <c r="I9" s="57">
        <v>820</v>
      </c>
      <c r="J9" s="57">
        <f t="shared" si="1"/>
        <v>51537</v>
      </c>
      <c r="K9" s="59">
        <f t="shared" si="2"/>
        <v>35542.75862068966</v>
      </c>
      <c r="L9" s="69" t="s">
        <v>102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2.75" customHeight="1">
      <c r="A10" s="52" t="s">
        <v>40</v>
      </c>
      <c r="B10" s="53" t="s">
        <v>21</v>
      </c>
      <c r="C10" s="54" t="s">
        <v>99</v>
      </c>
      <c r="D10" s="66" t="s">
        <v>36</v>
      </c>
      <c r="E10" s="56">
        <v>59.2</v>
      </c>
      <c r="F10" s="57">
        <v>12.68</v>
      </c>
      <c r="G10" s="65">
        <v>30.15</v>
      </c>
      <c r="H10" s="58">
        <f t="shared" si="0"/>
        <v>71.88</v>
      </c>
      <c r="I10" s="57">
        <v>820</v>
      </c>
      <c r="J10" s="57">
        <f t="shared" si="1"/>
        <v>58941.6</v>
      </c>
      <c r="K10" s="59">
        <f t="shared" si="2"/>
        <v>40649.379310344826</v>
      </c>
      <c r="L10" s="69" t="s">
        <v>102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2.75" customHeight="1">
      <c r="A11" s="52" t="s">
        <v>41</v>
      </c>
      <c r="B11" s="53" t="s">
        <v>22</v>
      </c>
      <c r="C11" s="54" t="s">
        <v>99</v>
      </c>
      <c r="D11" s="64" t="s">
        <v>35</v>
      </c>
      <c r="E11" s="56">
        <v>62.1</v>
      </c>
      <c r="F11" s="57">
        <v>13.3</v>
      </c>
      <c r="G11" s="65">
        <v>31.62</v>
      </c>
      <c r="H11" s="58">
        <f t="shared" si="0"/>
        <v>75.4</v>
      </c>
      <c r="I11" s="57">
        <v>820</v>
      </c>
      <c r="J11" s="57">
        <f t="shared" si="1"/>
        <v>61828.00000000001</v>
      </c>
      <c r="K11" s="59">
        <f t="shared" si="2"/>
        <v>42640.00000000001</v>
      </c>
      <c r="L11" s="69" t="s">
        <v>102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2.75" customHeight="1">
      <c r="A12" s="52" t="s">
        <v>42</v>
      </c>
      <c r="B12" s="53" t="s">
        <v>22</v>
      </c>
      <c r="C12" s="54" t="s">
        <v>99</v>
      </c>
      <c r="D12" s="64" t="s">
        <v>35</v>
      </c>
      <c r="E12" s="56">
        <v>54.1</v>
      </c>
      <c r="F12" s="57">
        <v>11.59</v>
      </c>
      <c r="G12" s="65">
        <v>27.55</v>
      </c>
      <c r="H12" s="58">
        <f t="shared" si="0"/>
        <v>65.69</v>
      </c>
      <c r="I12" s="57">
        <v>820</v>
      </c>
      <c r="J12" s="57">
        <f t="shared" si="1"/>
        <v>53865.799999999996</v>
      </c>
      <c r="K12" s="59">
        <f t="shared" si="2"/>
        <v>37148.82758620689</v>
      </c>
      <c r="L12" s="69" t="s">
        <v>102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.75" customHeight="1">
      <c r="A13" s="52" t="s">
        <v>43</v>
      </c>
      <c r="B13" s="53"/>
      <c r="C13" s="54"/>
      <c r="D13" s="66" t="s">
        <v>35</v>
      </c>
      <c r="E13" s="56">
        <v>31.5</v>
      </c>
      <c r="F13" s="57">
        <v>7.48</v>
      </c>
      <c r="G13" s="65">
        <v>17.79</v>
      </c>
      <c r="H13" s="58">
        <f t="shared" si="0"/>
        <v>38.980000000000004</v>
      </c>
      <c r="I13" s="57">
        <v>1100</v>
      </c>
      <c r="J13" s="57">
        <f t="shared" si="1"/>
        <v>42878.00000000001</v>
      </c>
      <c r="K13" s="59">
        <f t="shared" si="2"/>
        <v>29571.034482758627</v>
      </c>
      <c r="L13" s="69" t="s">
        <v>102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 customHeight="1">
      <c r="A14" s="52" t="s">
        <v>44</v>
      </c>
      <c r="B14" s="53"/>
      <c r="C14" s="54"/>
      <c r="D14" s="64" t="s">
        <v>35</v>
      </c>
      <c r="E14" s="56">
        <v>26.9</v>
      </c>
      <c r="F14" s="57">
        <v>6.39</v>
      </c>
      <c r="G14" s="65">
        <v>15.19</v>
      </c>
      <c r="H14" s="58">
        <f t="shared" si="0"/>
        <v>33.29</v>
      </c>
      <c r="I14" s="57">
        <v>1100</v>
      </c>
      <c r="J14" s="57">
        <f t="shared" si="1"/>
        <v>36619</v>
      </c>
      <c r="K14" s="59">
        <f t="shared" si="2"/>
        <v>25254.482758620692</v>
      </c>
      <c r="L14" s="69" t="s">
        <v>102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.75" customHeight="1">
      <c r="A15" s="52" t="s">
        <v>45</v>
      </c>
      <c r="B15" s="53"/>
      <c r="C15" s="54"/>
      <c r="D15" s="64" t="s">
        <v>35</v>
      </c>
      <c r="E15" s="56">
        <v>53.4</v>
      </c>
      <c r="F15" s="57">
        <v>8.85</v>
      </c>
      <c r="G15" s="65">
        <v>21.05</v>
      </c>
      <c r="H15" s="58">
        <f t="shared" si="0"/>
        <v>62.25</v>
      </c>
      <c r="I15" s="57">
        <v>1100</v>
      </c>
      <c r="J15" s="57">
        <f t="shared" si="1"/>
        <v>68475</v>
      </c>
      <c r="K15" s="59">
        <f t="shared" si="2"/>
        <v>47224.137931034486</v>
      </c>
      <c r="L15" s="69" t="s">
        <v>102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13" s="42" customFormat="1" ht="12.75" customHeight="1">
      <c r="A16" s="16" t="s">
        <v>46</v>
      </c>
      <c r="B16" s="20"/>
      <c r="C16" s="29"/>
      <c r="D16" s="27" t="s">
        <v>35</v>
      </c>
      <c r="E16" s="19">
        <v>62.8</v>
      </c>
      <c r="F16" s="15">
        <v>10.35</v>
      </c>
      <c r="G16" s="88">
        <v>24.6</v>
      </c>
      <c r="H16" s="14">
        <f t="shared" si="0"/>
        <v>73.14999999999999</v>
      </c>
      <c r="I16" s="15">
        <v>1100</v>
      </c>
      <c r="J16" s="15">
        <f t="shared" si="1"/>
        <v>80464.99999999999</v>
      </c>
      <c r="K16" s="28">
        <f t="shared" si="2"/>
        <v>55493.103448275855</v>
      </c>
      <c r="L16" s="70"/>
      <c r="M16" s="41"/>
    </row>
    <row r="17" spans="1:13" s="42" customFormat="1" ht="12.75" customHeight="1">
      <c r="A17" s="16" t="s">
        <v>47</v>
      </c>
      <c r="B17" s="20"/>
      <c r="C17" s="29"/>
      <c r="D17" s="27" t="s">
        <v>35</v>
      </c>
      <c r="E17" s="19">
        <v>50.5</v>
      </c>
      <c r="F17" s="15">
        <v>8.34</v>
      </c>
      <c r="G17" s="88">
        <v>19.84</v>
      </c>
      <c r="H17" s="14">
        <f t="shared" si="0"/>
        <v>58.84</v>
      </c>
      <c r="I17" s="15">
        <v>1100</v>
      </c>
      <c r="J17" s="15">
        <f t="shared" si="1"/>
        <v>64724.00000000001</v>
      </c>
      <c r="K17" s="28">
        <f t="shared" si="2"/>
        <v>44637.24137931035</v>
      </c>
      <c r="L17" s="70"/>
      <c r="M17" s="41"/>
    </row>
    <row r="18" spans="1:30" ht="12.75" customHeight="1">
      <c r="A18" s="52" t="s">
        <v>48</v>
      </c>
      <c r="B18" s="53"/>
      <c r="C18" s="54"/>
      <c r="D18" s="64" t="s">
        <v>35</v>
      </c>
      <c r="E18" s="56">
        <v>50.5</v>
      </c>
      <c r="F18" s="57">
        <v>8.34</v>
      </c>
      <c r="G18" s="65">
        <v>19.84</v>
      </c>
      <c r="H18" s="58">
        <f>E18+F18</f>
        <v>58.84</v>
      </c>
      <c r="I18" s="57">
        <v>1100</v>
      </c>
      <c r="J18" s="57">
        <f t="shared" si="1"/>
        <v>64724.00000000001</v>
      </c>
      <c r="K18" s="59">
        <f t="shared" si="2"/>
        <v>44637.24137931035</v>
      </c>
      <c r="L18" s="69" t="s">
        <v>102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.75" customHeight="1">
      <c r="A19" s="52" t="s">
        <v>49</v>
      </c>
      <c r="B19" s="53"/>
      <c r="C19" s="54"/>
      <c r="D19" s="66" t="s">
        <v>35</v>
      </c>
      <c r="E19" s="56">
        <v>50.5</v>
      </c>
      <c r="F19" s="57">
        <v>8.34</v>
      </c>
      <c r="G19" s="65">
        <v>19.84</v>
      </c>
      <c r="H19" s="58">
        <f>E19+F19</f>
        <v>58.84</v>
      </c>
      <c r="I19" s="57">
        <v>1100</v>
      </c>
      <c r="J19" s="57">
        <f t="shared" si="1"/>
        <v>64724.00000000001</v>
      </c>
      <c r="K19" s="59">
        <f t="shared" si="2"/>
        <v>44637.24137931035</v>
      </c>
      <c r="L19" s="69" t="s">
        <v>102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.75" customHeight="1">
      <c r="A20" s="44" t="s">
        <v>18</v>
      </c>
      <c r="B20" s="45"/>
      <c r="C20" s="46"/>
      <c r="D20" s="75" t="s">
        <v>35</v>
      </c>
      <c r="E20" s="47">
        <v>226.6</v>
      </c>
      <c r="F20" s="48">
        <v>36.43</v>
      </c>
      <c r="G20" s="76">
        <v>86.63</v>
      </c>
      <c r="H20" s="49">
        <f>E20+F20</f>
        <v>263.03</v>
      </c>
      <c r="I20" s="48">
        <v>1500</v>
      </c>
      <c r="J20" s="48">
        <f t="shared" si="1"/>
        <v>394544.99999999994</v>
      </c>
      <c r="K20" s="50">
        <f t="shared" si="2"/>
        <v>272099.99999999994</v>
      </c>
      <c r="L20" s="7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.75" customHeight="1">
      <c r="A21" s="44" t="s">
        <v>23</v>
      </c>
      <c r="B21" s="45" t="s">
        <v>21</v>
      </c>
      <c r="C21" s="46" t="s">
        <v>100</v>
      </c>
      <c r="D21" s="51" t="s">
        <v>11</v>
      </c>
      <c r="E21" s="47">
        <v>94.8</v>
      </c>
      <c r="F21" s="48">
        <v>23.43</v>
      </c>
      <c r="G21" s="49">
        <v>55.7</v>
      </c>
      <c r="H21" s="49">
        <f aca="true" t="shared" si="3" ref="H21:H31">E21+F21</f>
        <v>118.22999999999999</v>
      </c>
      <c r="I21" s="48">
        <v>1000</v>
      </c>
      <c r="J21" s="48">
        <f t="shared" si="1"/>
        <v>118229.99999999999</v>
      </c>
      <c r="K21" s="50">
        <f t="shared" si="2"/>
        <v>81537.93103448275</v>
      </c>
      <c r="L21" s="71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.75" customHeight="1">
      <c r="A22" s="52" t="s">
        <v>50</v>
      </c>
      <c r="B22" s="53" t="s">
        <v>21</v>
      </c>
      <c r="C22" s="54" t="s">
        <v>99</v>
      </c>
      <c r="D22" s="55" t="s">
        <v>11</v>
      </c>
      <c r="E22" s="56">
        <v>53.3</v>
      </c>
      <c r="F22" s="57">
        <v>13.3</v>
      </c>
      <c r="G22" s="58">
        <v>31.63</v>
      </c>
      <c r="H22" s="58">
        <f t="shared" si="3"/>
        <v>66.6</v>
      </c>
      <c r="I22" s="57">
        <v>830</v>
      </c>
      <c r="J22" s="57">
        <f t="shared" si="1"/>
        <v>55277.99999999999</v>
      </c>
      <c r="K22" s="59">
        <f t="shared" si="2"/>
        <v>38122.75862068965</v>
      </c>
      <c r="L22" s="69" t="s">
        <v>102</v>
      </c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.75" customHeight="1">
      <c r="A23" s="52" t="s">
        <v>51</v>
      </c>
      <c r="B23" s="53" t="s">
        <v>21</v>
      </c>
      <c r="C23" s="54" t="s">
        <v>99</v>
      </c>
      <c r="D23" s="55" t="s">
        <v>11</v>
      </c>
      <c r="E23" s="56">
        <v>49.5</v>
      </c>
      <c r="F23" s="57">
        <v>12.35</v>
      </c>
      <c r="G23" s="58">
        <v>29.37</v>
      </c>
      <c r="H23" s="58">
        <f t="shared" si="3"/>
        <v>61.85</v>
      </c>
      <c r="I23" s="57">
        <v>830</v>
      </c>
      <c r="J23" s="57">
        <f t="shared" si="1"/>
        <v>51335.5</v>
      </c>
      <c r="K23" s="59">
        <f t="shared" si="2"/>
        <v>35403.793103448275</v>
      </c>
      <c r="L23" s="69" t="s">
        <v>102</v>
      </c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.75" customHeight="1">
      <c r="A24" s="52" t="s">
        <v>52</v>
      </c>
      <c r="B24" s="53" t="s">
        <v>21</v>
      </c>
      <c r="C24" s="54" t="s">
        <v>100</v>
      </c>
      <c r="D24" s="55" t="s">
        <v>11</v>
      </c>
      <c r="E24" s="56">
        <v>88.1</v>
      </c>
      <c r="F24" s="57">
        <v>21.76</v>
      </c>
      <c r="G24" s="58">
        <v>51.74</v>
      </c>
      <c r="H24" s="58">
        <f t="shared" si="3"/>
        <v>109.86</v>
      </c>
      <c r="I24" s="57">
        <v>830</v>
      </c>
      <c r="J24" s="57">
        <f t="shared" si="1"/>
        <v>91183.8</v>
      </c>
      <c r="K24" s="59">
        <f t="shared" si="2"/>
        <v>62885.37931034483</v>
      </c>
      <c r="L24" s="69" t="s">
        <v>102</v>
      </c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3.5" customHeight="1">
      <c r="A25" s="30" t="s">
        <v>24</v>
      </c>
      <c r="B25" s="31" t="s">
        <v>21</v>
      </c>
      <c r="C25" s="32" t="s">
        <v>101</v>
      </c>
      <c r="D25" s="43" t="s">
        <v>11</v>
      </c>
      <c r="E25" s="39">
        <v>35.2</v>
      </c>
      <c r="F25" s="37">
        <v>8.96</v>
      </c>
      <c r="G25" s="40">
        <v>21.3</v>
      </c>
      <c r="H25" s="40">
        <f t="shared" si="3"/>
        <v>44.160000000000004</v>
      </c>
      <c r="I25" s="37">
        <v>830</v>
      </c>
      <c r="J25" s="37">
        <f t="shared" si="1"/>
        <v>36652.8</v>
      </c>
      <c r="K25" s="38">
        <f t="shared" si="2"/>
        <v>25277.79310344828</v>
      </c>
      <c r="L25" s="68" t="s">
        <v>102</v>
      </c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2.75" customHeight="1">
      <c r="A26" s="16" t="s">
        <v>53</v>
      </c>
      <c r="B26" s="20" t="s">
        <v>21</v>
      </c>
      <c r="C26" s="29" t="s">
        <v>100</v>
      </c>
      <c r="D26" s="26" t="s">
        <v>11</v>
      </c>
      <c r="E26" s="19">
        <v>93.9</v>
      </c>
      <c r="F26" s="15">
        <v>22.74</v>
      </c>
      <c r="G26" s="14">
        <v>54.08</v>
      </c>
      <c r="H26" s="14">
        <f t="shared" si="3"/>
        <v>116.64</v>
      </c>
      <c r="I26" s="15">
        <v>1050</v>
      </c>
      <c r="J26" s="15">
        <f t="shared" si="1"/>
        <v>122472</v>
      </c>
      <c r="K26" s="28">
        <f t="shared" si="2"/>
        <v>84463.44827586207</v>
      </c>
      <c r="L26" s="70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2.75" customHeight="1">
      <c r="A27" s="16" t="s">
        <v>54</v>
      </c>
      <c r="B27" s="20" t="s">
        <v>22</v>
      </c>
      <c r="C27" s="29" t="s">
        <v>100</v>
      </c>
      <c r="D27" s="26" t="s">
        <v>11</v>
      </c>
      <c r="E27" s="19">
        <v>98.3</v>
      </c>
      <c r="F27" s="15">
        <v>23.81</v>
      </c>
      <c r="G27" s="14">
        <v>56.62</v>
      </c>
      <c r="H27" s="14">
        <f t="shared" si="3"/>
        <v>122.11</v>
      </c>
      <c r="I27" s="15">
        <v>1000</v>
      </c>
      <c r="J27" s="15">
        <f t="shared" si="1"/>
        <v>122110</v>
      </c>
      <c r="K27" s="28">
        <f t="shared" si="2"/>
        <v>84213.79310344828</v>
      </c>
      <c r="L27" s="70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2.75" customHeight="1">
      <c r="A28" s="52" t="s">
        <v>55</v>
      </c>
      <c r="B28" s="53" t="s">
        <v>22</v>
      </c>
      <c r="C28" s="54" t="s">
        <v>99</v>
      </c>
      <c r="D28" s="55" t="s">
        <v>11</v>
      </c>
      <c r="E28" s="56">
        <v>53.2</v>
      </c>
      <c r="F28" s="57">
        <v>12.63</v>
      </c>
      <c r="G28" s="58">
        <v>30.02</v>
      </c>
      <c r="H28" s="58">
        <f t="shared" si="3"/>
        <v>65.83</v>
      </c>
      <c r="I28" s="57">
        <v>830</v>
      </c>
      <c r="J28" s="57">
        <f t="shared" si="1"/>
        <v>54638.9</v>
      </c>
      <c r="K28" s="59">
        <f t="shared" si="2"/>
        <v>37682</v>
      </c>
      <c r="L28" s="69" t="s">
        <v>102</v>
      </c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2.75" customHeight="1">
      <c r="A29" s="52" t="s">
        <v>56</v>
      </c>
      <c r="B29" s="53" t="s">
        <v>22</v>
      </c>
      <c r="C29" s="54" t="s">
        <v>99</v>
      </c>
      <c r="D29" s="55" t="s">
        <v>11</v>
      </c>
      <c r="E29" s="56">
        <v>67.3</v>
      </c>
      <c r="F29" s="57">
        <v>16.46</v>
      </c>
      <c r="G29" s="58">
        <v>39.14</v>
      </c>
      <c r="H29" s="58">
        <f t="shared" si="3"/>
        <v>83.75999999999999</v>
      </c>
      <c r="I29" s="57">
        <v>830</v>
      </c>
      <c r="J29" s="57">
        <f t="shared" si="1"/>
        <v>69520.79999999999</v>
      </c>
      <c r="K29" s="59">
        <f t="shared" si="2"/>
        <v>47945.37931034482</v>
      </c>
      <c r="L29" s="69" t="s">
        <v>102</v>
      </c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2.75" customHeight="1">
      <c r="A30" s="52" t="s">
        <v>107</v>
      </c>
      <c r="B30" s="53" t="s">
        <v>22</v>
      </c>
      <c r="C30" s="54" t="s">
        <v>99</v>
      </c>
      <c r="D30" s="66" t="s">
        <v>11</v>
      </c>
      <c r="E30" s="56">
        <v>67.1</v>
      </c>
      <c r="F30" s="57">
        <v>16.41</v>
      </c>
      <c r="G30" s="58">
        <v>39.02</v>
      </c>
      <c r="H30" s="58">
        <f t="shared" si="3"/>
        <v>83.50999999999999</v>
      </c>
      <c r="I30" s="57">
        <v>830</v>
      </c>
      <c r="J30" s="57">
        <f t="shared" si="1"/>
        <v>69313.29999999999</v>
      </c>
      <c r="K30" s="59">
        <f t="shared" si="2"/>
        <v>47802.27586206896</v>
      </c>
      <c r="L30" s="69" t="s">
        <v>102</v>
      </c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2.75" customHeight="1">
      <c r="A31" s="52" t="s">
        <v>57</v>
      </c>
      <c r="B31" s="53" t="s">
        <v>22</v>
      </c>
      <c r="C31" s="54" t="s">
        <v>99</v>
      </c>
      <c r="D31" s="55" t="s">
        <v>11</v>
      </c>
      <c r="E31" s="56">
        <v>54.1</v>
      </c>
      <c r="F31" s="57">
        <v>13.49</v>
      </c>
      <c r="G31" s="58">
        <v>32.08</v>
      </c>
      <c r="H31" s="58">
        <f t="shared" si="3"/>
        <v>67.59</v>
      </c>
      <c r="I31" s="57">
        <v>830</v>
      </c>
      <c r="J31" s="57">
        <f t="shared" si="1"/>
        <v>56099.700000000004</v>
      </c>
      <c r="K31" s="59">
        <f t="shared" si="2"/>
        <v>38689.44827586207</v>
      </c>
      <c r="L31" s="69" t="s">
        <v>102</v>
      </c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2.75" customHeight="1">
      <c r="A32" s="52" t="s">
        <v>58</v>
      </c>
      <c r="B32" s="53" t="s">
        <v>22</v>
      </c>
      <c r="C32" s="54" t="s">
        <v>99</v>
      </c>
      <c r="D32" s="55" t="s">
        <v>11</v>
      </c>
      <c r="E32" s="56">
        <v>54.1</v>
      </c>
      <c r="F32" s="57">
        <v>13.49</v>
      </c>
      <c r="G32" s="58">
        <v>32.08</v>
      </c>
      <c r="H32" s="58">
        <f aca="true" t="shared" si="4" ref="H32:H49">E32+F32</f>
        <v>67.59</v>
      </c>
      <c r="I32" s="57">
        <v>830</v>
      </c>
      <c r="J32" s="57">
        <f t="shared" si="1"/>
        <v>56099.700000000004</v>
      </c>
      <c r="K32" s="59">
        <f t="shared" si="2"/>
        <v>38689.44827586207</v>
      </c>
      <c r="L32" s="69" t="s">
        <v>102</v>
      </c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13" s="42" customFormat="1" ht="12.75" customHeight="1">
      <c r="A33" s="52" t="s">
        <v>59</v>
      </c>
      <c r="B33" s="53" t="s">
        <v>22</v>
      </c>
      <c r="C33" s="54" t="s">
        <v>101</v>
      </c>
      <c r="D33" s="55" t="s">
        <v>11</v>
      </c>
      <c r="E33" s="56">
        <v>35.2</v>
      </c>
      <c r="F33" s="57">
        <v>8.78</v>
      </c>
      <c r="G33" s="58">
        <v>20.87</v>
      </c>
      <c r="H33" s="58">
        <f t="shared" si="4"/>
        <v>43.980000000000004</v>
      </c>
      <c r="I33" s="57">
        <v>830</v>
      </c>
      <c r="J33" s="57">
        <f>I33*H33</f>
        <v>36503.4</v>
      </c>
      <c r="K33" s="59">
        <f t="shared" si="2"/>
        <v>25174.758620689656</v>
      </c>
      <c r="L33" s="69" t="s">
        <v>102</v>
      </c>
      <c r="M33" s="41"/>
    </row>
    <row r="34" spans="1:30" ht="12.75" customHeight="1">
      <c r="A34" s="44" t="s">
        <v>60</v>
      </c>
      <c r="B34" s="45" t="s">
        <v>21</v>
      </c>
      <c r="C34" s="46" t="s">
        <v>100</v>
      </c>
      <c r="D34" s="75" t="s">
        <v>12</v>
      </c>
      <c r="E34" s="47">
        <v>94.8</v>
      </c>
      <c r="F34" s="48">
        <v>23.43</v>
      </c>
      <c r="G34" s="49">
        <v>55.7</v>
      </c>
      <c r="H34" s="49">
        <f t="shared" si="4"/>
        <v>118.22999999999999</v>
      </c>
      <c r="I34" s="48">
        <v>1050</v>
      </c>
      <c r="J34" s="48">
        <f>I34*H34</f>
        <v>124141.49999999999</v>
      </c>
      <c r="K34" s="50">
        <f t="shared" si="2"/>
        <v>85614.82758620688</v>
      </c>
      <c r="L34" s="78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2.75" customHeight="1">
      <c r="A35" s="52" t="s">
        <v>61</v>
      </c>
      <c r="B35" s="53" t="s">
        <v>21</v>
      </c>
      <c r="C35" s="54" t="s">
        <v>99</v>
      </c>
      <c r="D35" s="64" t="s">
        <v>12</v>
      </c>
      <c r="E35" s="56">
        <v>53.3</v>
      </c>
      <c r="F35" s="57">
        <v>13.3</v>
      </c>
      <c r="G35" s="58">
        <v>31.63</v>
      </c>
      <c r="H35" s="58">
        <f t="shared" si="4"/>
        <v>66.6</v>
      </c>
      <c r="I35" s="57">
        <v>840</v>
      </c>
      <c r="J35" s="57">
        <f>I35*H35</f>
        <v>55943.99999999999</v>
      </c>
      <c r="K35" s="59">
        <f t="shared" si="2"/>
        <v>38582.06896551724</v>
      </c>
      <c r="L35" s="69" t="s">
        <v>102</v>
      </c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.75" customHeight="1">
      <c r="A36" s="52" t="s">
        <v>25</v>
      </c>
      <c r="B36" s="53" t="s">
        <v>21</v>
      </c>
      <c r="C36" s="54" t="s">
        <v>99</v>
      </c>
      <c r="D36" s="64" t="s">
        <v>12</v>
      </c>
      <c r="E36" s="56">
        <v>49.5</v>
      </c>
      <c r="F36" s="57">
        <v>12.35</v>
      </c>
      <c r="G36" s="58">
        <v>29.37</v>
      </c>
      <c r="H36" s="58">
        <f t="shared" si="4"/>
        <v>61.85</v>
      </c>
      <c r="I36" s="57">
        <v>840</v>
      </c>
      <c r="J36" s="57">
        <f>I36*H36</f>
        <v>51954</v>
      </c>
      <c r="K36" s="59">
        <f t="shared" si="2"/>
        <v>35830.34482758621</v>
      </c>
      <c r="L36" s="69" t="s">
        <v>102</v>
      </c>
      <c r="M36" s="21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2.75" customHeight="1">
      <c r="A37" s="16" t="s">
        <v>26</v>
      </c>
      <c r="B37" s="20" t="s">
        <v>21</v>
      </c>
      <c r="C37" s="29" t="s">
        <v>100</v>
      </c>
      <c r="D37" s="27" t="s">
        <v>12</v>
      </c>
      <c r="E37" s="19">
        <v>88.1</v>
      </c>
      <c r="F37" s="15">
        <v>22.2</v>
      </c>
      <c r="G37" s="14">
        <v>52.79</v>
      </c>
      <c r="H37" s="14">
        <f t="shared" si="4"/>
        <v>110.3</v>
      </c>
      <c r="I37" s="15">
        <v>1000</v>
      </c>
      <c r="J37" s="15">
        <f t="shared" si="1"/>
        <v>110300</v>
      </c>
      <c r="K37" s="28">
        <f t="shared" si="2"/>
        <v>76068.96551724138</v>
      </c>
      <c r="L37" s="70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3.5" customHeight="1">
      <c r="A38" s="52" t="s">
        <v>27</v>
      </c>
      <c r="B38" s="53" t="s">
        <v>21</v>
      </c>
      <c r="C38" s="54" t="s">
        <v>101</v>
      </c>
      <c r="D38" s="64" t="s">
        <v>12</v>
      </c>
      <c r="E38" s="56">
        <v>35.2</v>
      </c>
      <c r="F38" s="57">
        <v>8.96</v>
      </c>
      <c r="G38" s="58">
        <v>21.3</v>
      </c>
      <c r="H38" s="58">
        <f t="shared" si="4"/>
        <v>44.160000000000004</v>
      </c>
      <c r="I38" s="57">
        <v>840</v>
      </c>
      <c r="J38" s="57">
        <f>I38*H38</f>
        <v>37094.4</v>
      </c>
      <c r="K38" s="59">
        <f t="shared" si="2"/>
        <v>25582.34482758621</v>
      </c>
      <c r="L38" s="69" t="s">
        <v>102</v>
      </c>
      <c r="M38" s="2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3.5" customHeight="1">
      <c r="A39" s="16" t="s">
        <v>62</v>
      </c>
      <c r="B39" s="20" t="s">
        <v>21</v>
      </c>
      <c r="C39" s="29" t="s">
        <v>100</v>
      </c>
      <c r="D39" s="27" t="s">
        <v>12</v>
      </c>
      <c r="E39" s="19">
        <v>93.9</v>
      </c>
      <c r="F39" s="15">
        <v>22.74</v>
      </c>
      <c r="G39" s="14">
        <v>54.08</v>
      </c>
      <c r="H39" s="14">
        <f t="shared" si="4"/>
        <v>116.64</v>
      </c>
      <c r="I39" s="15">
        <v>1050</v>
      </c>
      <c r="J39" s="15">
        <f>I39*H39</f>
        <v>122472</v>
      </c>
      <c r="K39" s="28">
        <f t="shared" si="2"/>
        <v>84463.44827586207</v>
      </c>
      <c r="L39" s="70"/>
      <c r="M39" s="21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2.75" customHeight="1">
      <c r="A40" s="16" t="s">
        <v>63</v>
      </c>
      <c r="B40" s="20" t="s">
        <v>22</v>
      </c>
      <c r="C40" s="29" t="s">
        <v>100</v>
      </c>
      <c r="D40" s="27" t="s">
        <v>12</v>
      </c>
      <c r="E40" s="19">
        <v>98.3</v>
      </c>
      <c r="F40" s="15">
        <v>23.81</v>
      </c>
      <c r="G40" s="14">
        <v>56.62</v>
      </c>
      <c r="H40" s="14">
        <f t="shared" si="4"/>
        <v>122.11</v>
      </c>
      <c r="I40" s="15">
        <v>1050</v>
      </c>
      <c r="J40" s="15">
        <f t="shared" si="1"/>
        <v>128215.5</v>
      </c>
      <c r="K40" s="28">
        <f t="shared" si="2"/>
        <v>88424.4827586207</v>
      </c>
      <c r="L40" s="72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2.75" customHeight="1">
      <c r="A41" s="52" t="s">
        <v>64</v>
      </c>
      <c r="B41" s="53" t="s">
        <v>22</v>
      </c>
      <c r="C41" s="54" t="s">
        <v>99</v>
      </c>
      <c r="D41" s="64" t="s">
        <v>12</v>
      </c>
      <c r="E41" s="56">
        <v>53.2</v>
      </c>
      <c r="F41" s="57">
        <v>12.63</v>
      </c>
      <c r="G41" s="58">
        <v>30.02</v>
      </c>
      <c r="H41" s="58">
        <f t="shared" si="4"/>
        <v>65.83</v>
      </c>
      <c r="I41" s="57">
        <v>840</v>
      </c>
      <c r="J41" s="57">
        <f t="shared" si="1"/>
        <v>55297.2</v>
      </c>
      <c r="K41" s="59">
        <f t="shared" si="2"/>
        <v>38136</v>
      </c>
      <c r="L41" s="74" t="s">
        <v>102</v>
      </c>
      <c r="M41" s="2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13" s="42" customFormat="1" ht="12.75" customHeight="1">
      <c r="A42" s="52" t="s">
        <v>65</v>
      </c>
      <c r="B42" s="53" t="s">
        <v>22</v>
      </c>
      <c r="C42" s="54" t="s">
        <v>99</v>
      </c>
      <c r="D42" s="64" t="s">
        <v>12</v>
      </c>
      <c r="E42" s="56">
        <v>67.3</v>
      </c>
      <c r="F42" s="57">
        <v>16.79</v>
      </c>
      <c r="G42" s="58">
        <v>39.94</v>
      </c>
      <c r="H42" s="58">
        <f t="shared" si="4"/>
        <v>84.09</v>
      </c>
      <c r="I42" s="60">
        <v>840</v>
      </c>
      <c r="J42" s="57">
        <f t="shared" si="1"/>
        <v>70635.6</v>
      </c>
      <c r="K42" s="59">
        <f t="shared" si="2"/>
        <v>48714.20689655173</v>
      </c>
      <c r="L42" s="74" t="s">
        <v>102</v>
      </c>
      <c r="M42" s="41"/>
    </row>
    <row r="43" spans="1:30" ht="12.75" customHeight="1">
      <c r="A43" s="52" t="s">
        <v>66</v>
      </c>
      <c r="B43" s="53" t="s">
        <v>22</v>
      </c>
      <c r="C43" s="54" t="s">
        <v>99</v>
      </c>
      <c r="D43" s="64" t="s">
        <v>12</v>
      </c>
      <c r="E43" s="56">
        <v>67.1</v>
      </c>
      <c r="F43" s="57">
        <v>16.74</v>
      </c>
      <c r="G43" s="58">
        <v>39.82</v>
      </c>
      <c r="H43" s="58">
        <f t="shared" si="4"/>
        <v>83.83999999999999</v>
      </c>
      <c r="I43" s="60">
        <v>840</v>
      </c>
      <c r="J43" s="57">
        <f t="shared" si="1"/>
        <v>70425.59999999999</v>
      </c>
      <c r="K43" s="59">
        <f t="shared" si="2"/>
        <v>48569.379310344826</v>
      </c>
      <c r="L43" s="74" t="s">
        <v>102</v>
      </c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2.75" customHeight="1">
      <c r="A44" s="52" t="s">
        <v>67</v>
      </c>
      <c r="B44" s="53" t="s">
        <v>22</v>
      </c>
      <c r="C44" s="54" t="s">
        <v>99</v>
      </c>
      <c r="D44" s="64" t="s">
        <v>12</v>
      </c>
      <c r="E44" s="56">
        <v>54.1</v>
      </c>
      <c r="F44" s="57">
        <v>13.77</v>
      </c>
      <c r="G44" s="58">
        <v>32.73</v>
      </c>
      <c r="H44" s="58">
        <f t="shared" si="4"/>
        <v>67.87</v>
      </c>
      <c r="I44" s="60">
        <v>840</v>
      </c>
      <c r="J44" s="57">
        <f t="shared" si="1"/>
        <v>57010.8</v>
      </c>
      <c r="K44" s="59">
        <f t="shared" si="2"/>
        <v>39317.79310344828</v>
      </c>
      <c r="L44" s="74" t="s">
        <v>102</v>
      </c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2.75" customHeight="1">
      <c r="A45" s="52" t="s">
        <v>68</v>
      </c>
      <c r="B45" s="53" t="s">
        <v>22</v>
      </c>
      <c r="C45" s="54" t="s">
        <v>99</v>
      </c>
      <c r="D45" s="64" t="s">
        <v>12</v>
      </c>
      <c r="E45" s="56">
        <v>54.1</v>
      </c>
      <c r="F45" s="57">
        <v>13.77</v>
      </c>
      <c r="G45" s="58">
        <v>32.73</v>
      </c>
      <c r="H45" s="58">
        <f t="shared" si="4"/>
        <v>67.87</v>
      </c>
      <c r="I45" s="60">
        <v>840</v>
      </c>
      <c r="J45" s="57">
        <f t="shared" si="1"/>
        <v>57010.8</v>
      </c>
      <c r="K45" s="59">
        <f t="shared" si="2"/>
        <v>39317.79310344828</v>
      </c>
      <c r="L45" s="74" t="s">
        <v>102</v>
      </c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2.75" customHeight="1">
      <c r="A46" s="52" t="s">
        <v>69</v>
      </c>
      <c r="B46" s="53" t="s">
        <v>22</v>
      </c>
      <c r="C46" s="54" t="s">
        <v>101</v>
      </c>
      <c r="D46" s="64" t="s">
        <v>12</v>
      </c>
      <c r="E46" s="56">
        <v>35.2</v>
      </c>
      <c r="F46" s="57">
        <v>8.96</v>
      </c>
      <c r="G46" s="58">
        <v>21.3</v>
      </c>
      <c r="H46" s="58">
        <f t="shared" si="4"/>
        <v>44.160000000000004</v>
      </c>
      <c r="I46" s="60">
        <v>840</v>
      </c>
      <c r="J46" s="57">
        <f t="shared" si="1"/>
        <v>37094.4</v>
      </c>
      <c r="K46" s="59">
        <f t="shared" si="2"/>
        <v>25582.34482758621</v>
      </c>
      <c r="L46" s="74" t="s">
        <v>102</v>
      </c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13" s="42" customFormat="1" ht="12.75" customHeight="1">
      <c r="A47" s="44" t="s">
        <v>31</v>
      </c>
      <c r="B47" s="45" t="s">
        <v>21</v>
      </c>
      <c r="C47" s="46" t="s">
        <v>100</v>
      </c>
      <c r="D47" s="51" t="s">
        <v>13</v>
      </c>
      <c r="E47" s="47">
        <v>94.8</v>
      </c>
      <c r="F47" s="48">
        <v>23.43</v>
      </c>
      <c r="G47" s="49">
        <v>55.7</v>
      </c>
      <c r="H47" s="49">
        <f t="shared" si="4"/>
        <v>118.22999999999999</v>
      </c>
      <c r="I47" s="48">
        <v>1050</v>
      </c>
      <c r="J47" s="48">
        <f aca="true" t="shared" si="5" ref="J47:J74">I47*H47</f>
        <v>124141.49999999999</v>
      </c>
      <c r="K47" s="50">
        <f t="shared" si="2"/>
        <v>85614.82758620688</v>
      </c>
      <c r="L47" s="71"/>
      <c r="M47" s="41"/>
    </row>
    <row r="48" spans="1:30" ht="12.75" customHeight="1">
      <c r="A48" s="52" t="s">
        <v>28</v>
      </c>
      <c r="B48" s="53" t="s">
        <v>21</v>
      </c>
      <c r="C48" s="54" t="s">
        <v>99</v>
      </c>
      <c r="D48" s="55" t="s">
        <v>13</v>
      </c>
      <c r="E48" s="56">
        <v>53.3</v>
      </c>
      <c r="F48" s="57">
        <v>13.3</v>
      </c>
      <c r="G48" s="58">
        <v>31.63</v>
      </c>
      <c r="H48" s="58">
        <f t="shared" si="4"/>
        <v>66.6</v>
      </c>
      <c r="I48" s="57">
        <v>840</v>
      </c>
      <c r="J48" s="57">
        <f t="shared" si="5"/>
        <v>55943.99999999999</v>
      </c>
      <c r="K48" s="59">
        <f t="shared" si="2"/>
        <v>38582.06896551724</v>
      </c>
      <c r="L48" s="69" t="s">
        <v>102</v>
      </c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2.75" customHeight="1">
      <c r="A49" s="16" t="s">
        <v>29</v>
      </c>
      <c r="B49" s="20" t="s">
        <v>21</v>
      </c>
      <c r="C49" s="29" t="s">
        <v>99</v>
      </c>
      <c r="D49" s="26" t="s">
        <v>13</v>
      </c>
      <c r="E49" s="19">
        <v>49.5</v>
      </c>
      <c r="F49" s="15">
        <v>12.35</v>
      </c>
      <c r="G49" s="14">
        <v>29.37</v>
      </c>
      <c r="H49" s="14">
        <f t="shared" si="4"/>
        <v>61.85</v>
      </c>
      <c r="I49" s="15">
        <v>1100</v>
      </c>
      <c r="J49" s="15">
        <f t="shared" si="5"/>
        <v>68035</v>
      </c>
      <c r="K49" s="28">
        <f t="shared" si="2"/>
        <v>46920.68965517241</v>
      </c>
      <c r="L49" s="70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2.75" customHeight="1">
      <c r="A50" s="16" t="s">
        <v>30</v>
      </c>
      <c r="B50" s="20" t="s">
        <v>21</v>
      </c>
      <c r="C50" s="29" t="s">
        <v>100</v>
      </c>
      <c r="D50" s="26" t="s">
        <v>13</v>
      </c>
      <c r="E50" s="19">
        <v>88.1</v>
      </c>
      <c r="F50" s="15">
        <v>22.2</v>
      </c>
      <c r="G50" s="14">
        <v>52.79</v>
      </c>
      <c r="H50" s="14">
        <f aca="true" t="shared" si="6" ref="H50:H57">E50+F50</f>
        <v>110.3</v>
      </c>
      <c r="I50" s="15">
        <v>1000</v>
      </c>
      <c r="J50" s="15">
        <f t="shared" si="5"/>
        <v>110300</v>
      </c>
      <c r="K50" s="28">
        <f t="shared" si="2"/>
        <v>76068.96551724138</v>
      </c>
      <c r="L50" s="70"/>
      <c r="M50" s="2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3.5" customHeight="1">
      <c r="A51" s="52" t="s">
        <v>70</v>
      </c>
      <c r="B51" s="53" t="s">
        <v>21</v>
      </c>
      <c r="C51" s="54" t="s">
        <v>101</v>
      </c>
      <c r="D51" s="55" t="s">
        <v>13</v>
      </c>
      <c r="E51" s="56">
        <v>35.2</v>
      </c>
      <c r="F51" s="57">
        <v>8.96</v>
      </c>
      <c r="G51" s="58">
        <v>21.3</v>
      </c>
      <c r="H51" s="58">
        <f t="shared" si="6"/>
        <v>44.160000000000004</v>
      </c>
      <c r="I51" s="57">
        <v>840</v>
      </c>
      <c r="J51" s="57">
        <f t="shared" si="5"/>
        <v>37094.4</v>
      </c>
      <c r="K51" s="59">
        <f t="shared" si="2"/>
        <v>25582.34482758621</v>
      </c>
      <c r="L51" s="69" t="s">
        <v>102</v>
      </c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12.75" customHeight="1">
      <c r="A52" s="52" t="s">
        <v>32</v>
      </c>
      <c r="B52" s="53" t="s">
        <v>21</v>
      </c>
      <c r="C52" s="54" t="s">
        <v>100</v>
      </c>
      <c r="D52" s="55" t="s">
        <v>13</v>
      </c>
      <c r="E52" s="56">
        <v>93.9</v>
      </c>
      <c r="F52" s="57">
        <v>22.74</v>
      </c>
      <c r="G52" s="58">
        <v>54.08</v>
      </c>
      <c r="H52" s="58">
        <f t="shared" si="6"/>
        <v>116.64</v>
      </c>
      <c r="I52" s="57">
        <v>840</v>
      </c>
      <c r="J52" s="57">
        <f t="shared" si="5"/>
        <v>97977.6</v>
      </c>
      <c r="K52" s="59">
        <f t="shared" si="2"/>
        <v>67570.75862068967</v>
      </c>
      <c r="L52" s="69" t="s">
        <v>102</v>
      </c>
      <c r="M52" s="21"/>
      <c r="N52" s="22"/>
      <c r="O52" s="22"/>
      <c r="P52" s="22"/>
      <c r="Q52" s="22"/>
      <c r="R52" s="4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2.75" customHeight="1">
      <c r="A53" s="52" t="s">
        <v>71</v>
      </c>
      <c r="B53" s="53" t="s">
        <v>22</v>
      </c>
      <c r="C53" s="54" t="s">
        <v>100</v>
      </c>
      <c r="D53" s="55" t="s">
        <v>13</v>
      </c>
      <c r="E53" s="56">
        <v>98.3</v>
      </c>
      <c r="F53" s="57">
        <v>23.81</v>
      </c>
      <c r="G53" s="58">
        <v>56.62</v>
      </c>
      <c r="H53" s="58">
        <f t="shared" si="6"/>
        <v>122.11</v>
      </c>
      <c r="I53" s="60">
        <v>840</v>
      </c>
      <c r="J53" s="57">
        <f t="shared" si="5"/>
        <v>102572.4</v>
      </c>
      <c r="K53" s="59">
        <f t="shared" si="2"/>
        <v>70739.58620689655</v>
      </c>
      <c r="L53" s="69" t="s">
        <v>102</v>
      </c>
      <c r="M53" s="21"/>
      <c r="N53" s="22"/>
      <c r="O53" s="22"/>
      <c r="P53" s="22"/>
      <c r="Q53" s="22"/>
      <c r="R53" s="4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.75" customHeight="1">
      <c r="A54" s="52" t="s">
        <v>72</v>
      </c>
      <c r="B54" s="53" t="s">
        <v>22</v>
      </c>
      <c r="C54" s="54" t="s">
        <v>99</v>
      </c>
      <c r="D54" s="55" t="s">
        <v>13</v>
      </c>
      <c r="E54" s="56">
        <v>53.2</v>
      </c>
      <c r="F54" s="57">
        <v>12.63</v>
      </c>
      <c r="G54" s="58">
        <v>30.02</v>
      </c>
      <c r="H54" s="58">
        <f t="shared" si="6"/>
        <v>65.83</v>
      </c>
      <c r="I54" s="57">
        <v>840</v>
      </c>
      <c r="J54" s="57">
        <f t="shared" si="5"/>
        <v>55297.2</v>
      </c>
      <c r="K54" s="59">
        <f t="shared" si="2"/>
        <v>38136</v>
      </c>
      <c r="L54" s="69" t="s">
        <v>102</v>
      </c>
      <c r="M54" s="21"/>
      <c r="N54" s="22"/>
      <c r="O54" s="22"/>
      <c r="P54" s="22"/>
      <c r="Q54" s="22"/>
      <c r="R54" s="4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2.75" customHeight="1">
      <c r="A55" s="52" t="s">
        <v>73</v>
      </c>
      <c r="B55" s="53" t="s">
        <v>22</v>
      </c>
      <c r="C55" s="54" t="s">
        <v>99</v>
      </c>
      <c r="D55" s="55" t="s">
        <v>13</v>
      </c>
      <c r="E55" s="56">
        <v>67.3</v>
      </c>
      <c r="F55" s="57">
        <v>16.79</v>
      </c>
      <c r="G55" s="58">
        <v>39.94</v>
      </c>
      <c r="H55" s="58">
        <f t="shared" si="6"/>
        <v>84.09</v>
      </c>
      <c r="I55" s="60">
        <v>840</v>
      </c>
      <c r="J55" s="57">
        <f t="shared" si="5"/>
        <v>70635.6</v>
      </c>
      <c r="K55" s="59">
        <f t="shared" si="2"/>
        <v>48714.20689655173</v>
      </c>
      <c r="L55" s="74" t="s">
        <v>102</v>
      </c>
      <c r="M55" s="21"/>
      <c r="N55" s="22"/>
      <c r="O55" s="22"/>
      <c r="P55" s="22"/>
      <c r="Q55" s="22"/>
      <c r="R55" s="4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2.75" customHeight="1">
      <c r="A56" s="52" t="s">
        <v>74</v>
      </c>
      <c r="B56" s="53" t="s">
        <v>22</v>
      </c>
      <c r="C56" s="54" t="s">
        <v>99</v>
      </c>
      <c r="D56" s="55" t="s">
        <v>13</v>
      </c>
      <c r="E56" s="56">
        <v>67.1</v>
      </c>
      <c r="F56" s="57">
        <v>16.74</v>
      </c>
      <c r="G56" s="58">
        <v>39.82</v>
      </c>
      <c r="H56" s="58">
        <f t="shared" si="6"/>
        <v>83.83999999999999</v>
      </c>
      <c r="I56" s="60">
        <v>840</v>
      </c>
      <c r="J56" s="57">
        <f t="shared" si="5"/>
        <v>70425.59999999999</v>
      </c>
      <c r="K56" s="59">
        <f t="shared" si="2"/>
        <v>48569.379310344826</v>
      </c>
      <c r="L56" s="74" t="s">
        <v>102</v>
      </c>
      <c r="M56" s="21"/>
      <c r="N56" s="22"/>
      <c r="O56" s="22"/>
      <c r="P56" s="22"/>
      <c r="Q56" s="22"/>
      <c r="R56" s="4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13" s="42" customFormat="1" ht="12.75" customHeight="1">
      <c r="A57" s="52" t="s">
        <v>75</v>
      </c>
      <c r="B57" s="53" t="s">
        <v>22</v>
      </c>
      <c r="C57" s="54" t="s">
        <v>99</v>
      </c>
      <c r="D57" s="55" t="s">
        <v>13</v>
      </c>
      <c r="E57" s="56">
        <v>54.1</v>
      </c>
      <c r="F57" s="57">
        <v>13.77</v>
      </c>
      <c r="G57" s="58">
        <v>32.73</v>
      </c>
      <c r="H57" s="58">
        <f t="shared" si="6"/>
        <v>67.87</v>
      </c>
      <c r="I57" s="60">
        <v>840</v>
      </c>
      <c r="J57" s="57">
        <f t="shared" si="5"/>
        <v>57010.8</v>
      </c>
      <c r="K57" s="59">
        <f t="shared" si="2"/>
        <v>39317.79310344828</v>
      </c>
      <c r="L57" s="74" t="s">
        <v>102</v>
      </c>
      <c r="M57" s="41"/>
    </row>
    <row r="58" spans="1:30" ht="14.25" customHeight="1">
      <c r="A58" s="52" t="s">
        <v>76</v>
      </c>
      <c r="B58" s="53" t="s">
        <v>22</v>
      </c>
      <c r="C58" s="54" t="s">
        <v>99</v>
      </c>
      <c r="D58" s="55" t="s">
        <v>13</v>
      </c>
      <c r="E58" s="56">
        <v>54.1</v>
      </c>
      <c r="F58" s="57">
        <v>13.77</v>
      </c>
      <c r="G58" s="58">
        <v>32.73</v>
      </c>
      <c r="H58" s="58">
        <f aca="true" t="shared" si="7" ref="H58:H70">E58+F58</f>
        <v>67.87</v>
      </c>
      <c r="I58" s="60">
        <v>840</v>
      </c>
      <c r="J58" s="57">
        <f t="shared" si="5"/>
        <v>57010.8</v>
      </c>
      <c r="K58" s="59">
        <f t="shared" si="2"/>
        <v>39317.79310344828</v>
      </c>
      <c r="L58" s="74" t="s">
        <v>102</v>
      </c>
      <c r="M58" s="21"/>
      <c r="N58" s="22"/>
      <c r="O58" s="22"/>
      <c r="P58" s="22"/>
      <c r="Q58" s="22"/>
      <c r="R58" s="4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18" s="22" customFormat="1" ht="12.75" customHeight="1">
      <c r="A59" s="52" t="s">
        <v>77</v>
      </c>
      <c r="B59" s="53" t="s">
        <v>22</v>
      </c>
      <c r="C59" s="54" t="s">
        <v>101</v>
      </c>
      <c r="D59" s="55" t="s">
        <v>13</v>
      </c>
      <c r="E59" s="56">
        <v>35.2</v>
      </c>
      <c r="F59" s="57">
        <v>8.96</v>
      </c>
      <c r="G59" s="58">
        <v>21.3</v>
      </c>
      <c r="H59" s="58">
        <f t="shared" si="7"/>
        <v>44.160000000000004</v>
      </c>
      <c r="I59" s="60">
        <v>840</v>
      </c>
      <c r="J59" s="57">
        <f t="shared" si="5"/>
        <v>37094.4</v>
      </c>
      <c r="K59" s="59">
        <f t="shared" si="2"/>
        <v>25582.34482758621</v>
      </c>
      <c r="L59" s="74" t="s">
        <v>102</v>
      </c>
      <c r="M59" s="21"/>
      <c r="R59" s="42"/>
    </row>
    <row r="60" spans="1:18" s="22" customFormat="1" ht="12.75" customHeight="1">
      <c r="A60" s="52" t="s">
        <v>104</v>
      </c>
      <c r="B60" s="53" t="s">
        <v>21</v>
      </c>
      <c r="C60" s="54" t="s">
        <v>100</v>
      </c>
      <c r="D60" s="66" t="s">
        <v>19</v>
      </c>
      <c r="E60" s="56">
        <v>94.8</v>
      </c>
      <c r="F60" s="57">
        <v>23.43</v>
      </c>
      <c r="G60" s="58">
        <v>55.7</v>
      </c>
      <c r="H60" s="58">
        <f t="shared" si="7"/>
        <v>118.22999999999999</v>
      </c>
      <c r="I60" s="60">
        <v>850</v>
      </c>
      <c r="J60" s="57">
        <f t="shared" si="5"/>
        <v>100495.49999999999</v>
      </c>
      <c r="K60" s="59">
        <f t="shared" si="2"/>
        <v>69307.24137931033</v>
      </c>
      <c r="L60" s="74" t="s">
        <v>102</v>
      </c>
      <c r="M60" s="21"/>
      <c r="R60" s="42"/>
    </row>
    <row r="61" spans="1:30" ht="12.75" customHeight="1">
      <c r="A61" s="52" t="s">
        <v>33</v>
      </c>
      <c r="B61" s="53" t="s">
        <v>21</v>
      </c>
      <c r="C61" s="54" t="s">
        <v>99</v>
      </c>
      <c r="D61" s="64" t="s">
        <v>19</v>
      </c>
      <c r="E61" s="56">
        <v>53.3</v>
      </c>
      <c r="F61" s="57">
        <v>13.3</v>
      </c>
      <c r="G61" s="58">
        <v>31.63</v>
      </c>
      <c r="H61" s="58">
        <f t="shared" si="7"/>
        <v>66.6</v>
      </c>
      <c r="I61" s="60">
        <v>850</v>
      </c>
      <c r="J61" s="57">
        <f t="shared" si="5"/>
        <v>56609.99999999999</v>
      </c>
      <c r="K61" s="59">
        <f t="shared" si="2"/>
        <v>39041.379310344826</v>
      </c>
      <c r="L61" s="74" t="s">
        <v>102</v>
      </c>
      <c r="M61" s="21"/>
      <c r="N61" s="22"/>
      <c r="O61" s="22"/>
      <c r="P61" s="22"/>
      <c r="Q61" s="22"/>
      <c r="R61" s="4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2.75" customHeight="1">
      <c r="A62" s="52" t="s">
        <v>78</v>
      </c>
      <c r="B62" s="53" t="s">
        <v>21</v>
      </c>
      <c r="C62" s="54" t="s">
        <v>99</v>
      </c>
      <c r="D62" s="64" t="s">
        <v>19</v>
      </c>
      <c r="E62" s="56">
        <v>49.5</v>
      </c>
      <c r="F62" s="57">
        <v>12.35</v>
      </c>
      <c r="G62" s="58">
        <v>29.37</v>
      </c>
      <c r="H62" s="58">
        <f t="shared" si="7"/>
        <v>61.85</v>
      </c>
      <c r="I62" s="60">
        <v>850</v>
      </c>
      <c r="J62" s="57">
        <f t="shared" si="5"/>
        <v>52572.5</v>
      </c>
      <c r="K62" s="59">
        <f t="shared" si="2"/>
        <v>36256.89655172414</v>
      </c>
      <c r="L62" s="74" t="s">
        <v>102</v>
      </c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 ht="12.75" customHeight="1">
      <c r="A63" s="16" t="s">
        <v>79</v>
      </c>
      <c r="B63" s="20" t="s">
        <v>21</v>
      </c>
      <c r="C63" s="29" t="s">
        <v>100</v>
      </c>
      <c r="D63" s="27" t="s">
        <v>19</v>
      </c>
      <c r="E63" s="19">
        <v>88.1</v>
      </c>
      <c r="F63" s="15">
        <v>22.2</v>
      </c>
      <c r="G63" s="14">
        <v>52.79</v>
      </c>
      <c r="H63" s="14">
        <f t="shared" si="7"/>
        <v>110.3</v>
      </c>
      <c r="I63" s="18">
        <v>1000</v>
      </c>
      <c r="J63" s="15">
        <f t="shared" si="5"/>
        <v>110300</v>
      </c>
      <c r="K63" s="28">
        <f t="shared" si="2"/>
        <v>76068.96551724138</v>
      </c>
      <c r="L63" s="72"/>
      <c r="M63" s="21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ht="12.75" customHeight="1">
      <c r="A64" s="52" t="s">
        <v>80</v>
      </c>
      <c r="B64" s="53" t="s">
        <v>21</v>
      </c>
      <c r="C64" s="54" t="s">
        <v>101</v>
      </c>
      <c r="D64" s="64" t="s">
        <v>19</v>
      </c>
      <c r="E64" s="56">
        <v>35.2</v>
      </c>
      <c r="F64" s="57">
        <v>8.96</v>
      </c>
      <c r="G64" s="58">
        <v>21.3</v>
      </c>
      <c r="H64" s="58">
        <f t="shared" si="7"/>
        <v>44.160000000000004</v>
      </c>
      <c r="I64" s="60">
        <v>850</v>
      </c>
      <c r="J64" s="57">
        <f t="shared" si="5"/>
        <v>37536</v>
      </c>
      <c r="K64" s="59">
        <f t="shared" si="2"/>
        <v>25886.896551724138</v>
      </c>
      <c r="L64" s="74" t="s">
        <v>102</v>
      </c>
      <c r="M64" s="2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 ht="12.75" customHeight="1">
      <c r="A65" s="52" t="s">
        <v>81</v>
      </c>
      <c r="B65" s="53" t="s">
        <v>21</v>
      </c>
      <c r="C65" s="54" t="s">
        <v>100</v>
      </c>
      <c r="D65" s="66" t="s">
        <v>19</v>
      </c>
      <c r="E65" s="56">
        <v>93.9</v>
      </c>
      <c r="F65" s="57">
        <v>22.74</v>
      </c>
      <c r="G65" s="58">
        <v>54.08</v>
      </c>
      <c r="H65" s="58">
        <f t="shared" si="7"/>
        <v>116.64</v>
      </c>
      <c r="I65" s="60">
        <v>850</v>
      </c>
      <c r="J65" s="57">
        <f t="shared" si="5"/>
        <v>99144</v>
      </c>
      <c r="K65" s="59">
        <f t="shared" si="2"/>
        <v>68375.1724137931</v>
      </c>
      <c r="L65" s="74" t="s">
        <v>102</v>
      </c>
      <c r="M65" s="21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 ht="12.75" customHeight="1">
      <c r="A66" s="52" t="s">
        <v>82</v>
      </c>
      <c r="B66" s="53" t="s">
        <v>22</v>
      </c>
      <c r="C66" s="54" t="s">
        <v>100</v>
      </c>
      <c r="D66" s="64" t="s">
        <v>19</v>
      </c>
      <c r="E66" s="56">
        <v>98.3</v>
      </c>
      <c r="F66" s="57">
        <v>23.81</v>
      </c>
      <c r="G66" s="58">
        <v>56.62</v>
      </c>
      <c r="H66" s="58">
        <f t="shared" si="7"/>
        <v>122.11</v>
      </c>
      <c r="I66" s="60">
        <v>850</v>
      </c>
      <c r="J66" s="57">
        <f t="shared" si="5"/>
        <v>103793.5</v>
      </c>
      <c r="K66" s="59">
        <f t="shared" si="2"/>
        <v>71581.72413793104</v>
      </c>
      <c r="L66" s="74" t="s">
        <v>102</v>
      </c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2.75" customHeight="1">
      <c r="A67" s="52" t="s">
        <v>83</v>
      </c>
      <c r="B67" s="53" t="s">
        <v>22</v>
      </c>
      <c r="C67" s="54" t="s">
        <v>99</v>
      </c>
      <c r="D67" s="64" t="s">
        <v>19</v>
      </c>
      <c r="E67" s="56">
        <v>53.2</v>
      </c>
      <c r="F67" s="57">
        <v>12.63</v>
      </c>
      <c r="G67" s="58">
        <v>30.02</v>
      </c>
      <c r="H67" s="58">
        <f t="shared" si="7"/>
        <v>65.83</v>
      </c>
      <c r="I67" s="60">
        <v>850</v>
      </c>
      <c r="J67" s="57">
        <f t="shared" si="5"/>
        <v>55955.5</v>
      </c>
      <c r="K67" s="59">
        <f t="shared" si="2"/>
        <v>38590</v>
      </c>
      <c r="L67" s="74" t="s">
        <v>102</v>
      </c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12.75" customHeight="1">
      <c r="A68" s="52" t="s">
        <v>84</v>
      </c>
      <c r="B68" s="53" t="s">
        <v>22</v>
      </c>
      <c r="C68" s="54" t="s">
        <v>99</v>
      </c>
      <c r="D68" s="64" t="s">
        <v>19</v>
      </c>
      <c r="E68" s="56">
        <v>67.3</v>
      </c>
      <c r="F68" s="57">
        <v>16.79</v>
      </c>
      <c r="G68" s="58">
        <v>39.94</v>
      </c>
      <c r="H68" s="58">
        <f t="shared" si="7"/>
        <v>84.09</v>
      </c>
      <c r="I68" s="57">
        <v>850</v>
      </c>
      <c r="J68" s="57">
        <f t="shared" si="5"/>
        <v>71476.5</v>
      </c>
      <c r="K68" s="59">
        <f t="shared" si="2"/>
        <v>49294.137931034486</v>
      </c>
      <c r="L68" s="74" t="s">
        <v>102</v>
      </c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ht="12.75" customHeight="1">
      <c r="A69" s="52" t="s">
        <v>85</v>
      </c>
      <c r="B69" s="53" t="s">
        <v>22</v>
      </c>
      <c r="C69" s="54" t="s">
        <v>99</v>
      </c>
      <c r="D69" s="64" t="s">
        <v>19</v>
      </c>
      <c r="E69" s="56">
        <v>67.1</v>
      </c>
      <c r="F69" s="57">
        <v>16.74</v>
      </c>
      <c r="G69" s="58">
        <v>39.82</v>
      </c>
      <c r="H69" s="58">
        <f t="shared" si="7"/>
        <v>83.83999999999999</v>
      </c>
      <c r="I69" s="60">
        <v>850</v>
      </c>
      <c r="J69" s="57">
        <f t="shared" si="5"/>
        <v>71263.99999999999</v>
      </c>
      <c r="K69" s="59">
        <f t="shared" si="2"/>
        <v>49147.58620689654</v>
      </c>
      <c r="L69" s="74" t="s">
        <v>102</v>
      </c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 ht="12.75" customHeight="1">
      <c r="A70" s="52" t="s">
        <v>86</v>
      </c>
      <c r="B70" s="53" t="s">
        <v>22</v>
      </c>
      <c r="C70" s="54" t="s">
        <v>99</v>
      </c>
      <c r="D70" s="64" t="s">
        <v>19</v>
      </c>
      <c r="E70" s="56">
        <v>54.1</v>
      </c>
      <c r="F70" s="57">
        <v>13.77</v>
      </c>
      <c r="G70" s="58">
        <v>32.73</v>
      </c>
      <c r="H70" s="58">
        <f t="shared" si="7"/>
        <v>67.87</v>
      </c>
      <c r="I70" s="60">
        <v>850</v>
      </c>
      <c r="J70" s="57">
        <f t="shared" si="5"/>
        <v>57689.50000000001</v>
      </c>
      <c r="K70" s="59">
        <f t="shared" si="2"/>
        <v>39785.86206896552</v>
      </c>
      <c r="L70" s="74" t="s">
        <v>102</v>
      </c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2.75" customHeight="1">
      <c r="A71" s="52" t="s">
        <v>87</v>
      </c>
      <c r="B71" s="53" t="s">
        <v>22</v>
      </c>
      <c r="C71" s="54" t="s">
        <v>99</v>
      </c>
      <c r="D71" s="64" t="s">
        <v>19</v>
      </c>
      <c r="E71" s="56">
        <v>54.1</v>
      </c>
      <c r="F71" s="57">
        <v>13.77</v>
      </c>
      <c r="G71" s="58">
        <v>32.73</v>
      </c>
      <c r="H71" s="58">
        <f>E71+F71</f>
        <v>67.87</v>
      </c>
      <c r="I71" s="60">
        <v>850</v>
      </c>
      <c r="J71" s="57">
        <f t="shared" si="5"/>
        <v>57689.50000000001</v>
      </c>
      <c r="K71" s="59">
        <f aca="true" t="shared" si="8" ref="K71:K83">J71/1.45</f>
        <v>39785.86206896552</v>
      </c>
      <c r="L71" s="74" t="s">
        <v>102</v>
      </c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ht="12.75" customHeight="1">
      <c r="A72" s="52" t="s">
        <v>88</v>
      </c>
      <c r="B72" s="53" t="s">
        <v>22</v>
      </c>
      <c r="C72" s="54" t="s">
        <v>101</v>
      </c>
      <c r="D72" s="64" t="s">
        <v>19</v>
      </c>
      <c r="E72" s="56">
        <v>35.2</v>
      </c>
      <c r="F72" s="57">
        <v>8.96</v>
      </c>
      <c r="G72" s="58">
        <v>21.3</v>
      </c>
      <c r="H72" s="58">
        <f>E72+F72</f>
        <v>44.160000000000004</v>
      </c>
      <c r="I72" s="60">
        <v>850</v>
      </c>
      <c r="J72" s="57">
        <f t="shared" si="5"/>
        <v>37536</v>
      </c>
      <c r="K72" s="59">
        <f t="shared" si="8"/>
        <v>25886.896551724138</v>
      </c>
      <c r="L72" s="74" t="s">
        <v>102</v>
      </c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ht="12.75" customHeight="1">
      <c r="A73" s="52" t="s">
        <v>89</v>
      </c>
      <c r="B73" s="53" t="s">
        <v>21</v>
      </c>
      <c r="C73" s="54" t="s">
        <v>99</v>
      </c>
      <c r="D73" s="61" t="s">
        <v>20</v>
      </c>
      <c r="E73" s="62">
        <v>75</v>
      </c>
      <c r="F73" s="60">
        <v>17.62</v>
      </c>
      <c r="G73" s="63">
        <v>41.89</v>
      </c>
      <c r="H73" s="63">
        <f aca="true" t="shared" si="9" ref="H73:H81">E73+F73</f>
        <v>92.62</v>
      </c>
      <c r="I73" s="60">
        <v>880</v>
      </c>
      <c r="J73" s="57">
        <f t="shared" si="5"/>
        <v>81505.6</v>
      </c>
      <c r="K73" s="59">
        <f t="shared" si="8"/>
        <v>56210.75862068966</v>
      </c>
      <c r="L73" s="74" t="s">
        <v>102</v>
      </c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ht="12.75" customHeight="1">
      <c r="A74" s="52" t="s">
        <v>90</v>
      </c>
      <c r="B74" s="53" t="s">
        <v>21</v>
      </c>
      <c r="C74" s="54" t="s">
        <v>99</v>
      </c>
      <c r="D74" s="61" t="s">
        <v>20</v>
      </c>
      <c r="E74" s="62">
        <v>46.9</v>
      </c>
      <c r="F74" s="60">
        <v>11.02</v>
      </c>
      <c r="G74" s="63">
        <v>26.19</v>
      </c>
      <c r="H74" s="63">
        <f t="shared" si="9"/>
        <v>57.92</v>
      </c>
      <c r="I74" s="60">
        <v>880</v>
      </c>
      <c r="J74" s="57">
        <f t="shared" si="5"/>
        <v>50969.6</v>
      </c>
      <c r="K74" s="59">
        <f t="shared" si="8"/>
        <v>35151.44827586207</v>
      </c>
      <c r="L74" s="74" t="s">
        <v>102</v>
      </c>
      <c r="M74" s="21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ht="12.75" customHeight="1">
      <c r="A75" s="30" t="s">
        <v>91</v>
      </c>
      <c r="B75" s="31" t="s">
        <v>21</v>
      </c>
      <c r="C75" s="32" t="s">
        <v>99</v>
      </c>
      <c r="D75" s="33" t="s">
        <v>20</v>
      </c>
      <c r="E75" s="34">
        <v>82.4</v>
      </c>
      <c r="F75" s="35">
        <v>19.73</v>
      </c>
      <c r="G75" s="36">
        <v>46.92</v>
      </c>
      <c r="H75" s="36">
        <f t="shared" si="9"/>
        <v>102.13000000000001</v>
      </c>
      <c r="I75" s="35">
        <v>734.36</v>
      </c>
      <c r="J75" s="37">
        <v>75000</v>
      </c>
      <c r="K75" s="38">
        <f t="shared" si="8"/>
        <v>51724.137931034486</v>
      </c>
      <c r="L75" s="73" t="s">
        <v>102</v>
      </c>
      <c r="M75" s="21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ht="12.75" customHeight="1">
      <c r="A76" s="52" t="s">
        <v>92</v>
      </c>
      <c r="B76" s="53" t="s">
        <v>21</v>
      </c>
      <c r="C76" s="54" t="s">
        <v>99</v>
      </c>
      <c r="D76" s="61" t="s">
        <v>20</v>
      </c>
      <c r="E76" s="62">
        <v>60.1</v>
      </c>
      <c r="F76" s="60">
        <v>14.39</v>
      </c>
      <c r="G76" s="63">
        <v>34.22</v>
      </c>
      <c r="H76" s="63">
        <f t="shared" si="9"/>
        <v>74.49000000000001</v>
      </c>
      <c r="I76" s="60">
        <v>880</v>
      </c>
      <c r="J76" s="57">
        <f aca="true" t="shared" si="10" ref="J76:J82">I76*H76</f>
        <v>65551.20000000001</v>
      </c>
      <c r="K76" s="59">
        <f t="shared" si="8"/>
        <v>45207.72413793104</v>
      </c>
      <c r="L76" s="74" t="s">
        <v>102</v>
      </c>
      <c r="M76" s="21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ht="12.75" customHeight="1">
      <c r="A77" s="52" t="s">
        <v>93</v>
      </c>
      <c r="B77" s="53" t="s">
        <v>21</v>
      </c>
      <c r="C77" s="54" t="s">
        <v>99</v>
      </c>
      <c r="D77" s="61" t="s">
        <v>20</v>
      </c>
      <c r="E77" s="62">
        <v>54</v>
      </c>
      <c r="F77" s="60">
        <v>11.94</v>
      </c>
      <c r="G77" s="63">
        <v>28.39</v>
      </c>
      <c r="H77" s="63">
        <f t="shared" si="9"/>
        <v>65.94</v>
      </c>
      <c r="I77" s="60">
        <v>880</v>
      </c>
      <c r="J77" s="57">
        <f t="shared" si="10"/>
        <v>58027.2</v>
      </c>
      <c r="K77" s="59">
        <f t="shared" si="8"/>
        <v>40018.75862068965</v>
      </c>
      <c r="L77" s="74" t="s">
        <v>102</v>
      </c>
      <c r="M77" s="21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ht="12.75" customHeight="1">
      <c r="A78" s="52" t="s">
        <v>108</v>
      </c>
      <c r="B78" s="53" t="s">
        <v>22</v>
      </c>
      <c r="C78" s="54" t="s">
        <v>99</v>
      </c>
      <c r="D78" s="77" t="s">
        <v>20</v>
      </c>
      <c r="E78" s="62">
        <v>55.7</v>
      </c>
      <c r="F78" s="60">
        <v>12.31</v>
      </c>
      <c r="G78" s="63">
        <v>29.28</v>
      </c>
      <c r="H78" s="63">
        <f t="shared" si="9"/>
        <v>68.01</v>
      </c>
      <c r="I78" s="60">
        <v>880</v>
      </c>
      <c r="J78" s="57">
        <f t="shared" si="10"/>
        <v>59848.8</v>
      </c>
      <c r="K78" s="59">
        <f t="shared" si="8"/>
        <v>41275.03448275862</v>
      </c>
      <c r="L78" s="74" t="s">
        <v>102</v>
      </c>
      <c r="M78" s="21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ht="12.75" customHeight="1">
      <c r="A79" s="52" t="s">
        <v>94</v>
      </c>
      <c r="B79" s="53" t="s">
        <v>22</v>
      </c>
      <c r="C79" s="54" t="s">
        <v>99</v>
      </c>
      <c r="D79" s="61" t="s">
        <v>20</v>
      </c>
      <c r="E79" s="62">
        <v>47.5</v>
      </c>
      <c r="F79" s="60">
        <v>10.5</v>
      </c>
      <c r="G79" s="63">
        <v>24.97</v>
      </c>
      <c r="H79" s="63">
        <f t="shared" si="9"/>
        <v>58</v>
      </c>
      <c r="I79" s="60">
        <v>880</v>
      </c>
      <c r="J79" s="57">
        <f t="shared" si="10"/>
        <v>51040</v>
      </c>
      <c r="K79" s="59">
        <f t="shared" si="8"/>
        <v>35200</v>
      </c>
      <c r="L79" s="74" t="s">
        <v>102</v>
      </c>
      <c r="M79" s="2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ht="12.75" customHeight="1">
      <c r="A80" s="52" t="s">
        <v>95</v>
      </c>
      <c r="B80" s="53" t="s">
        <v>22</v>
      </c>
      <c r="C80" s="54" t="s">
        <v>100</v>
      </c>
      <c r="D80" s="61" t="s">
        <v>20</v>
      </c>
      <c r="E80" s="62">
        <v>133.2</v>
      </c>
      <c r="F80" s="60">
        <v>31.28</v>
      </c>
      <c r="G80" s="63">
        <v>74.39</v>
      </c>
      <c r="H80" s="63">
        <f t="shared" si="9"/>
        <v>164.48</v>
      </c>
      <c r="I80" s="60">
        <v>880</v>
      </c>
      <c r="J80" s="57">
        <f t="shared" si="10"/>
        <v>144742.4</v>
      </c>
      <c r="K80" s="59">
        <f t="shared" si="8"/>
        <v>99822.3448275862</v>
      </c>
      <c r="L80" s="74" t="s">
        <v>102</v>
      </c>
      <c r="M80" s="21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ht="12.75" customHeight="1">
      <c r="A81" s="52" t="s">
        <v>96</v>
      </c>
      <c r="B81" s="53" t="s">
        <v>22</v>
      </c>
      <c r="C81" s="54" t="s">
        <v>99</v>
      </c>
      <c r="D81" s="61" t="s">
        <v>20</v>
      </c>
      <c r="E81" s="62">
        <v>48.2</v>
      </c>
      <c r="F81" s="60">
        <v>11.54</v>
      </c>
      <c r="G81" s="63">
        <v>27.45</v>
      </c>
      <c r="H81" s="63">
        <f t="shared" si="9"/>
        <v>59.74</v>
      </c>
      <c r="I81" s="60">
        <v>880</v>
      </c>
      <c r="J81" s="57">
        <f t="shared" si="10"/>
        <v>52571.200000000004</v>
      </c>
      <c r="K81" s="59">
        <f t="shared" si="8"/>
        <v>36256.00000000001</v>
      </c>
      <c r="L81" s="74" t="s">
        <v>102</v>
      </c>
      <c r="M81" s="21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ht="12.75" customHeight="1">
      <c r="A82" s="52" t="s">
        <v>97</v>
      </c>
      <c r="B82" s="53" t="s">
        <v>22</v>
      </c>
      <c r="C82" s="54" t="s">
        <v>99</v>
      </c>
      <c r="D82" s="61" t="s">
        <v>20</v>
      </c>
      <c r="E82" s="62">
        <v>48.2</v>
      </c>
      <c r="F82" s="60">
        <v>11.54</v>
      </c>
      <c r="G82" s="63">
        <v>27.45</v>
      </c>
      <c r="H82" s="63">
        <f>E82+F82</f>
        <v>59.74</v>
      </c>
      <c r="I82" s="60">
        <v>880</v>
      </c>
      <c r="J82" s="57">
        <f t="shared" si="10"/>
        <v>52571.200000000004</v>
      </c>
      <c r="K82" s="59">
        <f t="shared" si="8"/>
        <v>36256.00000000001</v>
      </c>
      <c r="L82" s="74" t="s">
        <v>102</v>
      </c>
      <c r="M82" s="21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4.25" customHeight="1" thickBot="1">
      <c r="A83" s="79" t="s">
        <v>98</v>
      </c>
      <c r="B83" s="80" t="s">
        <v>22</v>
      </c>
      <c r="C83" s="81" t="s">
        <v>99</v>
      </c>
      <c r="D83" s="82" t="s">
        <v>20</v>
      </c>
      <c r="E83" s="83">
        <v>60.1</v>
      </c>
      <c r="F83" s="84">
        <v>14.39</v>
      </c>
      <c r="G83" s="85">
        <v>34.22</v>
      </c>
      <c r="H83" s="85">
        <f>E83+F83</f>
        <v>74.49000000000001</v>
      </c>
      <c r="I83" s="84">
        <v>880</v>
      </c>
      <c r="J83" s="84">
        <f>I83*H83</f>
        <v>65551.20000000001</v>
      </c>
      <c r="K83" s="86">
        <f t="shared" si="8"/>
        <v>45207.72413793104</v>
      </c>
      <c r="L83" s="87" t="s">
        <v>102</v>
      </c>
      <c r="M83" s="21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1:30" ht="12.75">
      <c r="A84" s="23"/>
      <c r="B84" s="23"/>
      <c r="C84" s="23"/>
      <c r="D84" s="23"/>
      <c r="E84" s="24"/>
      <c r="F84" s="24"/>
      <c r="G84" s="24"/>
      <c r="H84" s="24"/>
      <c r="I84" s="24"/>
      <c r="J84" s="24"/>
      <c r="K84" s="24"/>
      <c r="L84" s="23"/>
      <c r="M84" s="21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5:8" ht="12.75">
      <c r="E85" s="8"/>
      <c r="F85" s="8"/>
      <c r="G85" s="8"/>
      <c r="H85" s="8"/>
    </row>
    <row r="86" spans="7:8" ht="12.75">
      <c r="G86" s="8"/>
      <c r="H86" s="8"/>
    </row>
    <row r="87" ht="12.75">
      <c r="H87" s="8"/>
    </row>
  </sheetData>
  <sheetProtection/>
  <autoFilter ref="A6:L85"/>
  <mergeCells count="4">
    <mergeCell ref="A2:L2"/>
    <mergeCell ref="A4:A5"/>
    <mergeCell ref="D4:D5"/>
    <mergeCell ref="E4:E5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85" r:id="rId1"/>
  <headerFooter alignWithMargins="0">
    <oddHeader>&amp;L&amp;D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Toni</cp:lastModifiedBy>
  <cp:lastPrinted>2007-11-29T10:50:57Z</cp:lastPrinted>
  <dcterms:created xsi:type="dcterms:W3CDTF">2004-04-29T13:53:56Z</dcterms:created>
  <dcterms:modified xsi:type="dcterms:W3CDTF">2007-12-13T16:20:02Z</dcterms:modified>
  <cp:category/>
  <cp:version/>
  <cp:contentType/>
  <cp:contentStatus/>
</cp:coreProperties>
</file>