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40" windowHeight="11640" activeTab="0"/>
  </bookViews>
  <sheets>
    <sheet name="block1" sheetId="1" r:id="rId1"/>
  </sheets>
  <definedNames>
    <definedName name="_xlnm._FilterDatabase" localSheetId="0" hidden="1">'block1'!$A$4:$L$115</definedName>
    <definedName name="_xlnm.Print_Area" localSheetId="0">'block1'!$A$1:$L$115</definedName>
  </definedNames>
  <calcPr fullCalcOnLoad="1"/>
</workbook>
</file>

<file path=xl/sharedStrings.xml><?xml version="1.0" encoding="utf-8"?>
<sst xmlns="http://schemas.openxmlformats.org/spreadsheetml/2006/main" count="787" uniqueCount="151">
  <si>
    <t>Apartment №</t>
  </si>
  <si>
    <t>Entrance</t>
  </si>
  <si>
    <t>Floor</t>
  </si>
  <si>
    <t>Type of the 
apartment</t>
  </si>
  <si>
    <t>View</t>
  </si>
  <si>
    <t>Built - up area - sqm</t>
  </si>
  <si>
    <t>Ideal Parts
of the building</t>
  </si>
  <si>
    <t>Total area</t>
  </si>
  <si>
    <t>Price per sqm</t>
  </si>
  <si>
    <t xml:space="preserve">Price </t>
  </si>
  <si>
    <t>Status</t>
  </si>
  <si>
    <t>EUR (€)</t>
  </si>
  <si>
    <t>A</t>
  </si>
  <si>
    <t>studio</t>
  </si>
  <si>
    <t>B</t>
  </si>
  <si>
    <t>shop</t>
  </si>
  <si>
    <t>C</t>
  </si>
  <si>
    <t>D</t>
  </si>
  <si>
    <t>E</t>
  </si>
  <si>
    <t>F</t>
  </si>
  <si>
    <t>Ideal Parts
of the land 
sqm</t>
  </si>
  <si>
    <t>8=6+7</t>
  </si>
  <si>
    <t>foyer reception</t>
  </si>
  <si>
    <t>chambermaid's office</t>
  </si>
  <si>
    <t>door-keeper security</t>
  </si>
  <si>
    <t>second floor</t>
  </si>
  <si>
    <t>third floor</t>
  </si>
  <si>
    <t>fourth floor</t>
  </si>
  <si>
    <t>game club</t>
  </si>
  <si>
    <t>supermarket</t>
  </si>
  <si>
    <t>fifth floor</t>
  </si>
  <si>
    <t>restaurant</t>
  </si>
  <si>
    <t>fitness center</t>
  </si>
  <si>
    <t>doctor</t>
  </si>
  <si>
    <t>1-bedroom</t>
  </si>
  <si>
    <t>2-bedroom</t>
  </si>
  <si>
    <t>3-bedroom</t>
  </si>
  <si>
    <t>manager's office</t>
  </si>
  <si>
    <t>first ground  floor</t>
  </si>
  <si>
    <t>10=9*8</t>
  </si>
  <si>
    <t>booked</t>
  </si>
  <si>
    <t>hairdresser</t>
  </si>
  <si>
    <t>apartment E1</t>
  </si>
  <si>
    <t>apartment E2</t>
  </si>
  <si>
    <t>apartment E3</t>
  </si>
  <si>
    <t>apartment E4</t>
  </si>
  <si>
    <t>apartment F1</t>
  </si>
  <si>
    <t>apartment F2</t>
  </si>
  <si>
    <t>apartment F3</t>
  </si>
  <si>
    <t>pool</t>
  </si>
  <si>
    <t>complex</t>
  </si>
  <si>
    <t>apartment A1</t>
  </si>
  <si>
    <t>apartment A2</t>
  </si>
  <si>
    <t>apartment A3</t>
  </si>
  <si>
    <t>apartment A4</t>
  </si>
  <si>
    <t>apartment A5</t>
  </si>
  <si>
    <t>apartment B1</t>
  </si>
  <si>
    <t>apartment B2</t>
  </si>
  <si>
    <t>apartment B3</t>
  </si>
  <si>
    <t>apartment B4</t>
  </si>
  <si>
    <t>apartment B5</t>
  </si>
  <si>
    <t>apartment B6</t>
  </si>
  <si>
    <t>apartment C1</t>
  </si>
  <si>
    <t>apartment C2</t>
  </si>
  <si>
    <t>apartment C3</t>
  </si>
  <si>
    <t>apartment C4</t>
  </si>
  <si>
    <t>apartment C5</t>
  </si>
  <si>
    <t>apartment C6</t>
  </si>
  <si>
    <t>apartment D1</t>
  </si>
  <si>
    <t>apartment D2</t>
  </si>
  <si>
    <t>apartment D3</t>
  </si>
  <si>
    <t>apartment D4</t>
  </si>
  <si>
    <t>apartment D5</t>
  </si>
  <si>
    <t>apartment D6</t>
  </si>
  <si>
    <t>apartment E5</t>
  </si>
  <si>
    <t>apartment E6</t>
  </si>
  <si>
    <t>apartment E7</t>
  </si>
  <si>
    <t>apartment E8</t>
  </si>
  <si>
    <t>apartment E9</t>
  </si>
  <si>
    <t>apartment E10</t>
  </si>
  <si>
    <t>apartment F4</t>
  </si>
  <si>
    <t>apartment F5</t>
  </si>
  <si>
    <t>apartment F6</t>
  </si>
  <si>
    <t>sea</t>
  </si>
  <si>
    <t>sea and pool</t>
  </si>
  <si>
    <t>apartment A6</t>
  </si>
  <si>
    <t>apartment A7</t>
  </si>
  <si>
    <t>apartment A8</t>
  </si>
  <si>
    <t>apartment A9</t>
  </si>
  <si>
    <t>apartment A10</t>
  </si>
  <si>
    <t>apartment B7</t>
  </si>
  <si>
    <t>apartment B8</t>
  </si>
  <si>
    <t>apartment B9</t>
  </si>
  <si>
    <t>apartment B10</t>
  </si>
  <si>
    <t>apartment B11</t>
  </si>
  <si>
    <t>apartment B12</t>
  </si>
  <si>
    <t>apartment C7</t>
  </si>
  <si>
    <t>apartment C8</t>
  </si>
  <si>
    <t>apartment C9</t>
  </si>
  <si>
    <t>apartment C10</t>
  </si>
  <si>
    <t>apartment C11</t>
  </si>
  <si>
    <t>apartment C12</t>
  </si>
  <si>
    <t>apartment D7</t>
  </si>
  <si>
    <t>apartment D8</t>
  </si>
  <si>
    <t>apartment D9</t>
  </si>
  <si>
    <t>apartment D10</t>
  </si>
  <si>
    <t>apartment D11</t>
  </si>
  <si>
    <t>apartment D12</t>
  </si>
  <si>
    <t>apartment E11</t>
  </si>
  <si>
    <t>apartment E12</t>
  </si>
  <si>
    <t>apartment E13</t>
  </si>
  <si>
    <t>apartment E14</t>
  </si>
  <si>
    <t>apartment E15</t>
  </si>
  <si>
    <t>apartment E16</t>
  </si>
  <si>
    <t>apartment F7</t>
  </si>
  <si>
    <t>apartment F8</t>
  </si>
  <si>
    <t>apartment A11</t>
  </si>
  <si>
    <t>apartment A12</t>
  </si>
  <si>
    <t>apartment A13</t>
  </si>
  <si>
    <t>apartment B13</t>
  </si>
  <si>
    <t>apartment B14</t>
  </si>
  <si>
    <t>apartment B15</t>
  </si>
  <si>
    <t>apartment B16</t>
  </si>
  <si>
    <t>apartment B17</t>
  </si>
  <si>
    <t>apartment B18</t>
  </si>
  <si>
    <t>apartment C13</t>
  </si>
  <si>
    <t>apartment C14</t>
  </si>
  <si>
    <t>apartment C15</t>
  </si>
  <si>
    <t>apartment C16</t>
  </si>
  <si>
    <t>apartment C17</t>
  </si>
  <si>
    <t>apartment D13</t>
  </si>
  <si>
    <t>apartment D14</t>
  </si>
  <si>
    <t>apartment D15</t>
  </si>
  <si>
    <t>apartment D16</t>
  </si>
  <si>
    <t>apartment D17</t>
  </si>
  <si>
    <t>apartment D18</t>
  </si>
  <si>
    <t>apartment E17</t>
  </si>
  <si>
    <t>apartment E18</t>
  </si>
  <si>
    <t>apartment E19</t>
  </si>
  <si>
    <t>apartment E20</t>
  </si>
  <si>
    <t>apartment E21</t>
  </si>
  <si>
    <t>apartment E22</t>
  </si>
  <si>
    <t>apartment B19</t>
  </si>
  <si>
    <t>apartment B20</t>
  </si>
  <si>
    <t>sold</t>
  </si>
  <si>
    <t>complex and hills</t>
  </si>
  <si>
    <t>sea and complex</t>
  </si>
  <si>
    <t xml:space="preserve"> pool</t>
  </si>
  <si>
    <t xml:space="preserve">sea </t>
  </si>
  <si>
    <t>pool and complex</t>
  </si>
  <si>
    <t>PANORAMA DREAMS - BLOCK 1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</si>
</sst>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2" borderId="15" xfId="0" applyFill="1" applyBorder="1" applyAlignment="1">
      <alignment/>
    </xf>
    <xf numFmtId="0" fontId="0" fillId="3" borderId="9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0" fontId="0" fillId="3" borderId="15" xfId="0" applyFill="1" applyBorder="1" applyAlignment="1">
      <alignment/>
    </xf>
    <xf numFmtId="0" fontId="0" fillId="3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0" fontId="0" fillId="4" borderId="16" xfId="0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0" xfId="0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2" fontId="0" fillId="5" borderId="12" xfId="0" applyNumberFormat="1" applyFill="1" applyBorder="1" applyAlignment="1">
      <alignment horizontal="center"/>
    </xf>
    <xf numFmtId="0" fontId="0" fillId="5" borderId="15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3" borderId="0" xfId="0" applyFill="1" applyAlignment="1">
      <alignment/>
    </xf>
    <xf numFmtId="0" fontId="6" fillId="5" borderId="12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4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2" fontId="0" fillId="5" borderId="17" xfId="0" applyNumberForma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2" fontId="0" fillId="5" borderId="12" xfId="0" applyNumberFormat="1" applyFont="1" applyFill="1" applyBorder="1" applyAlignment="1">
      <alignment horizontal="center"/>
    </xf>
    <xf numFmtId="0" fontId="0" fillId="5" borderId="15" xfId="0" applyFont="1" applyFill="1" applyBorder="1" applyAlignment="1">
      <alignment/>
    </xf>
    <xf numFmtId="0" fontId="0" fillId="5" borderId="8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14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2" fontId="0" fillId="6" borderId="12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2" fontId="0" fillId="5" borderId="21" xfId="0" applyNumberFormat="1" applyFill="1" applyBorder="1" applyAlignment="1">
      <alignment horizontal="center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view="pageBreakPreview" zoomScale="85" zoomScaleNormal="75" zoomScaleSheetLayoutView="85" workbookViewId="0" topLeftCell="A1">
      <selection activeCell="A1" sqref="A1:L1"/>
    </sheetView>
  </sheetViews>
  <sheetFormatPr defaultColWidth="9.140625" defaultRowHeight="12.75"/>
  <cols>
    <col min="1" max="1" width="18.00390625" style="0" customWidth="1"/>
    <col min="2" max="2" width="10.140625" style="0" customWidth="1"/>
    <col min="3" max="3" width="17.00390625" style="0" customWidth="1"/>
    <col min="4" max="4" width="12.28125" style="0" customWidth="1"/>
    <col min="5" max="5" width="19.421875" style="0" customWidth="1"/>
    <col min="6" max="6" width="11.421875" style="3" customWidth="1"/>
    <col min="7" max="7" width="15.140625" style="3" customWidth="1"/>
    <col min="8" max="8" width="9.8515625" style="0" bestFit="1" customWidth="1"/>
    <col min="9" max="9" width="12.7109375" style="0" hidden="1" customWidth="1"/>
    <col min="10" max="10" width="13.7109375" style="0" bestFit="1" customWidth="1"/>
    <col min="11" max="11" width="13.140625" style="0" bestFit="1" customWidth="1"/>
    <col min="12" max="12" width="12.00390625" style="0" customWidth="1"/>
  </cols>
  <sheetData>
    <row r="1" spans="1:12" ht="19.5" thickBot="1">
      <c r="A1" s="123" t="s">
        <v>150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5"/>
    </row>
    <row r="2" spans="1:12" ht="12.75">
      <c r="A2" s="126" t="s">
        <v>0</v>
      </c>
      <c r="B2" s="128" t="s">
        <v>1</v>
      </c>
      <c r="C2" s="128" t="s">
        <v>2</v>
      </c>
      <c r="D2" s="126" t="s">
        <v>3</v>
      </c>
      <c r="E2" s="119" t="s">
        <v>4</v>
      </c>
      <c r="F2" s="126" t="s">
        <v>5</v>
      </c>
      <c r="G2" s="119" t="s">
        <v>6</v>
      </c>
      <c r="H2" s="130" t="s">
        <v>7</v>
      </c>
      <c r="I2" s="121" t="s">
        <v>20</v>
      </c>
      <c r="J2" s="1" t="s">
        <v>8</v>
      </c>
      <c r="K2" s="2" t="s">
        <v>9</v>
      </c>
      <c r="L2" s="117" t="s">
        <v>10</v>
      </c>
    </row>
    <row r="3" spans="1:12" ht="23.25" customHeight="1" thickBot="1">
      <c r="A3" s="127"/>
      <c r="B3" s="129"/>
      <c r="C3" s="129"/>
      <c r="D3" s="127"/>
      <c r="E3" s="120"/>
      <c r="F3" s="127"/>
      <c r="G3" s="120"/>
      <c r="H3" s="131"/>
      <c r="I3" s="122"/>
      <c r="J3" s="4" t="s">
        <v>11</v>
      </c>
      <c r="K3" s="5" t="s">
        <v>11</v>
      </c>
      <c r="L3" s="118"/>
    </row>
    <row r="4" spans="1:12" ht="15" customHeight="1" thickBot="1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 t="s">
        <v>21</v>
      </c>
      <c r="I4" s="6">
        <v>9</v>
      </c>
      <c r="J4" s="9">
        <v>9</v>
      </c>
      <c r="K4" s="9" t="s">
        <v>39</v>
      </c>
      <c r="L4" s="7">
        <v>11</v>
      </c>
    </row>
    <row r="5" spans="1:12" ht="12.75">
      <c r="A5" s="33" t="s">
        <v>22</v>
      </c>
      <c r="B5" s="34" t="s">
        <v>12</v>
      </c>
      <c r="C5" s="35" t="s">
        <v>38</v>
      </c>
      <c r="D5" s="36"/>
      <c r="E5" s="36"/>
      <c r="F5" s="37">
        <v>62.26</v>
      </c>
      <c r="G5" s="36">
        <v>9.09</v>
      </c>
      <c r="H5" s="37">
        <f aca="true" t="shared" si="0" ref="H5:H25">F5+G5</f>
        <v>71.35</v>
      </c>
      <c r="I5" s="38"/>
      <c r="J5" s="39">
        <v>0</v>
      </c>
      <c r="K5" s="36">
        <f aca="true" t="shared" si="1" ref="K5:K12">H5*J5</f>
        <v>0</v>
      </c>
      <c r="L5" s="36"/>
    </row>
    <row r="6" spans="1:12" ht="12.75">
      <c r="A6" s="40" t="s">
        <v>24</v>
      </c>
      <c r="B6" s="41" t="s">
        <v>12</v>
      </c>
      <c r="C6" s="42" t="s">
        <v>38</v>
      </c>
      <c r="D6" s="43"/>
      <c r="E6" s="43"/>
      <c r="F6" s="44">
        <v>27.65</v>
      </c>
      <c r="G6" s="43">
        <v>4.04</v>
      </c>
      <c r="H6" s="44">
        <f t="shared" si="0"/>
        <v>31.689999999999998</v>
      </c>
      <c r="I6" s="45"/>
      <c r="J6" s="46">
        <v>0</v>
      </c>
      <c r="K6" s="43">
        <f t="shared" si="1"/>
        <v>0</v>
      </c>
      <c r="L6" s="43"/>
    </row>
    <row r="7" spans="1:12" ht="12.75">
      <c r="A7" s="40" t="s">
        <v>37</v>
      </c>
      <c r="B7" s="41" t="s">
        <v>12</v>
      </c>
      <c r="C7" s="42" t="s">
        <v>38</v>
      </c>
      <c r="D7" s="43"/>
      <c r="E7" s="43"/>
      <c r="F7" s="44">
        <v>22.23</v>
      </c>
      <c r="G7" s="43">
        <v>3.25</v>
      </c>
      <c r="H7" s="44">
        <f t="shared" si="0"/>
        <v>25.48</v>
      </c>
      <c r="I7" s="45"/>
      <c r="J7" s="46">
        <v>0</v>
      </c>
      <c r="K7" s="43">
        <f t="shared" si="1"/>
        <v>0</v>
      </c>
      <c r="L7" s="43"/>
    </row>
    <row r="8" spans="1:12" ht="12.75">
      <c r="A8" s="40" t="s">
        <v>23</v>
      </c>
      <c r="B8" s="41" t="s">
        <v>12</v>
      </c>
      <c r="C8" s="42" t="s">
        <v>38</v>
      </c>
      <c r="D8" s="43"/>
      <c r="E8" s="43"/>
      <c r="F8" s="44">
        <v>60.3</v>
      </c>
      <c r="G8" s="43">
        <v>8.8</v>
      </c>
      <c r="H8" s="44">
        <f t="shared" si="0"/>
        <v>69.1</v>
      </c>
      <c r="I8" s="45"/>
      <c r="J8" s="46">
        <v>0</v>
      </c>
      <c r="K8" s="43">
        <f t="shared" si="1"/>
        <v>0</v>
      </c>
      <c r="L8" s="43"/>
    </row>
    <row r="9" spans="1:12" ht="12.75">
      <c r="A9" s="14" t="s">
        <v>51</v>
      </c>
      <c r="B9" s="30" t="s">
        <v>12</v>
      </c>
      <c r="C9" s="19" t="s">
        <v>25</v>
      </c>
      <c r="D9" s="16" t="s">
        <v>34</v>
      </c>
      <c r="E9" s="16" t="s">
        <v>145</v>
      </c>
      <c r="F9" s="21">
        <v>61.79</v>
      </c>
      <c r="G9" s="16">
        <v>9.57</v>
      </c>
      <c r="H9" s="21">
        <f t="shared" si="0"/>
        <v>71.36</v>
      </c>
      <c r="I9" s="28"/>
      <c r="J9" s="12">
        <v>900</v>
      </c>
      <c r="K9" s="16">
        <f t="shared" si="1"/>
        <v>64224</v>
      </c>
      <c r="L9" s="16"/>
    </row>
    <row r="10" spans="1:12" s="56" customFormat="1" ht="12.75">
      <c r="A10" s="65" t="s">
        <v>52</v>
      </c>
      <c r="B10" s="66" t="s">
        <v>12</v>
      </c>
      <c r="C10" s="67" t="s">
        <v>25</v>
      </c>
      <c r="D10" s="68" t="s">
        <v>34</v>
      </c>
      <c r="E10" s="68" t="s">
        <v>49</v>
      </c>
      <c r="F10" s="69">
        <v>57</v>
      </c>
      <c r="G10" s="68">
        <v>9</v>
      </c>
      <c r="H10" s="69">
        <f t="shared" si="0"/>
        <v>66</v>
      </c>
      <c r="I10" s="70"/>
      <c r="J10" s="71" t="s">
        <v>144</v>
      </c>
      <c r="K10" s="68" t="s">
        <v>144</v>
      </c>
      <c r="L10" s="68" t="s">
        <v>144</v>
      </c>
    </row>
    <row r="11" spans="1:12" ht="12.75">
      <c r="A11" s="65" t="s">
        <v>53</v>
      </c>
      <c r="B11" s="66" t="s">
        <v>12</v>
      </c>
      <c r="C11" s="67" t="s">
        <v>25</v>
      </c>
      <c r="D11" s="68" t="s">
        <v>34</v>
      </c>
      <c r="E11" s="68" t="s">
        <v>49</v>
      </c>
      <c r="F11" s="69">
        <v>56.31</v>
      </c>
      <c r="G11" s="68">
        <v>8.9</v>
      </c>
      <c r="H11" s="69">
        <f t="shared" si="0"/>
        <v>65.21000000000001</v>
      </c>
      <c r="I11" s="70"/>
      <c r="J11" s="71">
        <v>925</v>
      </c>
      <c r="K11" s="68">
        <f t="shared" si="1"/>
        <v>60319.25000000001</v>
      </c>
      <c r="L11" s="68" t="s">
        <v>144</v>
      </c>
    </row>
    <row r="12" spans="1:12" ht="12.75">
      <c r="A12" s="65" t="s">
        <v>54</v>
      </c>
      <c r="B12" s="66" t="s">
        <v>12</v>
      </c>
      <c r="C12" s="67" t="s">
        <v>25</v>
      </c>
      <c r="D12" s="68" t="s">
        <v>34</v>
      </c>
      <c r="E12" s="68" t="s">
        <v>49</v>
      </c>
      <c r="F12" s="69">
        <v>63.1</v>
      </c>
      <c r="G12" s="68">
        <v>9.58</v>
      </c>
      <c r="H12" s="69">
        <f t="shared" si="0"/>
        <v>72.68</v>
      </c>
      <c r="I12" s="70"/>
      <c r="J12" s="71">
        <v>925</v>
      </c>
      <c r="K12" s="68">
        <f t="shared" si="1"/>
        <v>67229</v>
      </c>
      <c r="L12" s="68" t="s">
        <v>144</v>
      </c>
    </row>
    <row r="13" spans="1:12" ht="12.75">
      <c r="A13" s="65" t="s">
        <v>55</v>
      </c>
      <c r="B13" s="66" t="s">
        <v>12</v>
      </c>
      <c r="C13" s="67" t="s">
        <v>25</v>
      </c>
      <c r="D13" s="68" t="s">
        <v>13</v>
      </c>
      <c r="E13" s="68" t="s">
        <v>145</v>
      </c>
      <c r="F13" s="69">
        <v>35.42</v>
      </c>
      <c r="G13" s="68">
        <v>5.17</v>
      </c>
      <c r="H13" s="69">
        <f t="shared" si="0"/>
        <v>40.59</v>
      </c>
      <c r="I13" s="70"/>
      <c r="J13" s="71" t="s">
        <v>144</v>
      </c>
      <c r="K13" s="68" t="s">
        <v>144</v>
      </c>
      <c r="L13" s="68" t="s">
        <v>144</v>
      </c>
    </row>
    <row r="14" spans="1:12" ht="12.75">
      <c r="A14" s="47" t="s">
        <v>85</v>
      </c>
      <c r="B14" s="48" t="s">
        <v>12</v>
      </c>
      <c r="C14" s="54" t="s">
        <v>26</v>
      </c>
      <c r="D14" s="50" t="s">
        <v>34</v>
      </c>
      <c r="E14" s="50" t="s">
        <v>145</v>
      </c>
      <c r="F14" s="51">
        <v>61.79</v>
      </c>
      <c r="G14" s="50">
        <v>9.57</v>
      </c>
      <c r="H14" s="51">
        <f t="shared" si="0"/>
        <v>71.36</v>
      </c>
      <c r="I14" s="52"/>
      <c r="J14" s="53">
        <v>925</v>
      </c>
      <c r="K14" s="50">
        <f>J14*H14</f>
        <v>66008</v>
      </c>
      <c r="L14" s="50" t="s">
        <v>144</v>
      </c>
    </row>
    <row r="15" spans="1:12" ht="12.75">
      <c r="A15" s="47" t="s">
        <v>86</v>
      </c>
      <c r="B15" s="48" t="s">
        <v>12</v>
      </c>
      <c r="C15" s="54" t="s">
        <v>26</v>
      </c>
      <c r="D15" s="50" t="s">
        <v>34</v>
      </c>
      <c r="E15" s="50" t="s">
        <v>49</v>
      </c>
      <c r="F15" s="51">
        <v>57</v>
      </c>
      <c r="G15" s="50">
        <v>9</v>
      </c>
      <c r="H15" s="51">
        <f t="shared" si="0"/>
        <v>66</v>
      </c>
      <c r="I15" s="52"/>
      <c r="J15" s="53" t="s">
        <v>144</v>
      </c>
      <c r="K15" s="50" t="s">
        <v>144</v>
      </c>
      <c r="L15" s="50" t="s">
        <v>144</v>
      </c>
    </row>
    <row r="16" spans="1:12" s="64" customFormat="1" ht="12.75">
      <c r="A16" s="47" t="s">
        <v>87</v>
      </c>
      <c r="B16" s="48" t="s">
        <v>12</v>
      </c>
      <c r="C16" s="54" t="s">
        <v>26</v>
      </c>
      <c r="D16" s="50" t="s">
        <v>34</v>
      </c>
      <c r="E16" s="50" t="s">
        <v>49</v>
      </c>
      <c r="F16" s="51">
        <v>56.31</v>
      </c>
      <c r="G16" s="50">
        <v>8.9</v>
      </c>
      <c r="H16" s="51">
        <f t="shared" si="0"/>
        <v>65.21000000000001</v>
      </c>
      <c r="I16" s="52"/>
      <c r="J16" s="53" t="s">
        <v>144</v>
      </c>
      <c r="K16" s="50" t="s">
        <v>144</v>
      </c>
      <c r="L16" s="50" t="s">
        <v>144</v>
      </c>
    </row>
    <row r="17" spans="1:12" ht="12.75">
      <c r="A17" s="65" t="s">
        <v>88</v>
      </c>
      <c r="B17" s="66" t="s">
        <v>12</v>
      </c>
      <c r="C17" s="73" t="s">
        <v>26</v>
      </c>
      <c r="D17" s="68" t="s">
        <v>34</v>
      </c>
      <c r="E17" s="68" t="s">
        <v>49</v>
      </c>
      <c r="F17" s="69">
        <v>63.1</v>
      </c>
      <c r="G17" s="68">
        <v>9.58</v>
      </c>
      <c r="H17" s="69">
        <f t="shared" si="0"/>
        <v>72.68</v>
      </c>
      <c r="I17" s="70"/>
      <c r="J17" s="71" t="s">
        <v>144</v>
      </c>
      <c r="K17" s="68" t="s">
        <v>144</v>
      </c>
      <c r="L17" s="68" t="s">
        <v>144</v>
      </c>
    </row>
    <row r="18" spans="1:12" ht="12.75">
      <c r="A18" s="65" t="s">
        <v>89</v>
      </c>
      <c r="B18" s="66" t="s">
        <v>12</v>
      </c>
      <c r="C18" s="73" t="s">
        <v>26</v>
      </c>
      <c r="D18" s="68" t="s">
        <v>13</v>
      </c>
      <c r="E18" s="68" t="s">
        <v>145</v>
      </c>
      <c r="F18" s="69">
        <v>35.42</v>
      </c>
      <c r="G18" s="68">
        <v>5.17</v>
      </c>
      <c r="H18" s="69">
        <f t="shared" si="0"/>
        <v>40.59</v>
      </c>
      <c r="I18" s="70"/>
      <c r="J18" s="71" t="s">
        <v>144</v>
      </c>
      <c r="K18" s="68" t="s">
        <v>144</v>
      </c>
      <c r="L18" s="68" t="s">
        <v>144</v>
      </c>
    </row>
    <row r="19" spans="1:12" ht="12.75">
      <c r="A19" s="65" t="s">
        <v>116</v>
      </c>
      <c r="B19" s="66" t="s">
        <v>12</v>
      </c>
      <c r="C19" s="67" t="s">
        <v>27</v>
      </c>
      <c r="D19" s="68" t="s">
        <v>35</v>
      </c>
      <c r="E19" s="68" t="s">
        <v>49</v>
      </c>
      <c r="F19" s="69">
        <v>93.86</v>
      </c>
      <c r="G19" s="68">
        <v>13.56</v>
      </c>
      <c r="H19" s="69">
        <f t="shared" si="0"/>
        <v>107.42</v>
      </c>
      <c r="I19" s="70"/>
      <c r="J19" s="71" t="s">
        <v>144</v>
      </c>
      <c r="K19" s="68" t="s">
        <v>144</v>
      </c>
      <c r="L19" s="68" t="s">
        <v>144</v>
      </c>
    </row>
    <row r="20" spans="1:12" s="64" customFormat="1" ht="12.75">
      <c r="A20" s="65" t="s">
        <v>117</v>
      </c>
      <c r="B20" s="66" t="s">
        <v>12</v>
      </c>
      <c r="C20" s="67" t="s">
        <v>27</v>
      </c>
      <c r="D20" s="68" t="s">
        <v>34</v>
      </c>
      <c r="E20" s="68" t="s">
        <v>49</v>
      </c>
      <c r="F20" s="69">
        <v>56.08</v>
      </c>
      <c r="G20" s="68">
        <v>8.34</v>
      </c>
      <c r="H20" s="69">
        <f t="shared" si="0"/>
        <v>64.42</v>
      </c>
      <c r="I20" s="70"/>
      <c r="J20" s="71" t="s">
        <v>144</v>
      </c>
      <c r="K20" s="68" t="s">
        <v>144</v>
      </c>
      <c r="L20" s="68" t="s">
        <v>144</v>
      </c>
    </row>
    <row r="21" spans="1:12" ht="13.5" thickBot="1">
      <c r="A21" s="74" t="s">
        <v>118</v>
      </c>
      <c r="B21" s="75" t="s">
        <v>12</v>
      </c>
      <c r="C21" s="87" t="s">
        <v>27</v>
      </c>
      <c r="D21" s="77" t="s">
        <v>35</v>
      </c>
      <c r="E21" s="77" t="s">
        <v>49</v>
      </c>
      <c r="F21" s="78">
        <v>85.66</v>
      </c>
      <c r="G21" s="77">
        <v>12.13</v>
      </c>
      <c r="H21" s="78">
        <f t="shared" si="0"/>
        <v>97.78999999999999</v>
      </c>
      <c r="I21" s="79"/>
      <c r="J21" s="80" t="s">
        <v>144</v>
      </c>
      <c r="K21" s="77" t="s">
        <v>144</v>
      </c>
      <c r="L21" s="77" t="s">
        <v>144</v>
      </c>
    </row>
    <row r="22" spans="1:12" ht="12.75">
      <c r="A22" s="88" t="s">
        <v>15</v>
      </c>
      <c r="B22" s="89" t="s">
        <v>14</v>
      </c>
      <c r="C22" s="90" t="s">
        <v>38</v>
      </c>
      <c r="D22" s="91"/>
      <c r="E22" s="91"/>
      <c r="F22" s="92">
        <v>39.73</v>
      </c>
      <c r="G22" s="91">
        <v>5.8</v>
      </c>
      <c r="H22" s="92">
        <f t="shared" si="0"/>
        <v>45.529999999999994</v>
      </c>
      <c r="I22" s="93"/>
      <c r="J22" s="94" t="s">
        <v>144</v>
      </c>
      <c r="K22" s="91" t="s">
        <v>144</v>
      </c>
      <c r="L22" s="91" t="s">
        <v>144</v>
      </c>
    </row>
    <row r="23" spans="1:12" ht="12.75">
      <c r="A23" s="14" t="s">
        <v>28</v>
      </c>
      <c r="B23" s="30" t="s">
        <v>14</v>
      </c>
      <c r="C23" s="18" t="s">
        <v>38</v>
      </c>
      <c r="D23" s="16"/>
      <c r="E23" s="16"/>
      <c r="F23" s="21">
        <v>30.3</v>
      </c>
      <c r="G23" s="16">
        <v>4.42</v>
      </c>
      <c r="H23" s="16">
        <f t="shared" si="0"/>
        <v>34.72</v>
      </c>
      <c r="I23" s="28"/>
      <c r="J23" s="12">
        <v>1100</v>
      </c>
      <c r="K23" s="16">
        <f>H23*J23</f>
        <v>38192</v>
      </c>
      <c r="L23" s="16"/>
    </row>
    <row r="24" spans="1:12" ht="12.75">
      <c r="A24" s="65" t="s">
        <v>29</v>
      </c>
      <c r="B24" s="66" t="s">
        <v>14</v>
      </c>
      <c r="C24" s="73" t="s">
        <v>38</v>
      </c>
      <c r="D24" s="68"/>
      <c r="E24" s="68"/>
      <c r="F24" s="69">
        <v>132.52</v>
      </c>
      <c r="G24" s="68">
        <v>19.35</v>
      </c>
      <c r="H24" s="68">
        <f t="shared" si="0"/>
        <v>151.87</v>
      </c>
      <c r="I24" s="70"/>
      <c r="J24" s="71" t="s">
        <v>144</v>
      </c>
      <c r="K24" s="68" t="s">
        <v>144</v>
      </c>
      <c r="L24" s="68" t="s">
        <v>144</v>
      </c>
    </row>
    <row r="25" spans="1:12" ht="12.75">
      <c r="A25" s="40" t="s">
        <v>56</v>
      </c>
      <c r="B25" s="41" t="s">
        <v>14</v>
      </c>
      <c r="C25" s="95" t="s">
        <v>25</v>
      </c>
      <c r="D25" s="43" t="s">
        <v>13</v>
      </c>
      <c r="E25" s="43" t="s">
        <v>145</v>
      </c>
      <c r="F25" s="44">
        <v>39.09</v>
      </c>
      <c r="G25" s="43">
        <v>5.59</v>
      </c>
      <c r="H25" s="44">
        <f t="shared" si="0"/>
        <v>44.68000000000001</v>
      </c>
      <c r="I25" s="45"/>
      <c r="J25" s="46">
        <v>900</v>
      </c>
      <c r="K25" s="16">
        <f>H25*J25</f>
        <v>40212.00000000001</v>
      </c>
      <c r="L25" s="43"/>
    </row>
    <row r="26" spans="1:12" s="64" customFormat="1" ht="12.75">
      <c r="A26" s="103" t="s">
        <v>57</v>
      </c>
      <c r="B26" s="104" t="s">
        <v>14</v>
      </c>
      <c r="C26" s="105" t="s">
        <v>25</v>
      </c>
      <c r="D26" s="106" t="s">
        <v>34</v>
      </c>
      <c r="E26" s="106" t="s">
        <v>145</v>
      </c>
      <c r="F26" s="107">
        <v>53.48</v>
      </c>
      <c r="G26" s="106">
        <v>7.64</v>
      </c>
      <c r="H26" s="107">
        <f aca="true" t="shared" si="2" ref="H26:H42">F26+G26</f>
        <v>61.12</v>
      </c>
      <c r="I26" s="108"/>
      <c r="J26" s="109">
        <v>900</v>
      </c>
      <c r="K26" s="106">
        <f>H26*J26</f>
        <v>55008</v>
      </c>
      <c r="L26" s="106"/>
    </row>
    <row r="27" spans="1:12" ht="12.75">
      <c r="A27" s="65" t="s">
        <v>58</v>
      </c>
      <c r="B27" s="66" t="s">
        <v>14</v>
      </c>
      <c r="C27" s="67" t="s">
        <v>25</v>
      </c>
      <c r="D27" s="68" t="s">
        <v>34</v>
      </c>
      <c r="E27" s="68" t="s">
        <v>49</v>
      </c>
      <c r="F27" s="69">
        <v>56.54</v>
      </c>
      <c r="G27" s="68">
        <v>8.75</v>
      </c>
      <c r="H27" s="69">
        <f t="shared" si="2"/>
        <v>65.28999999999999</v>
      </c>
      <c r="I27" s="70"/>
      <c r="J27" s="71" t="s">
        <v>144</v>
      </c>
      <c r="K27" s="68" t="s">
        <v>144</v>
      </c>
      <c r="L27" s="68" t="s">
        <v>144</v>
      </c>
    </row>
    <row r="28" spans="1:12" ht="12.75">
      <c r="A28" s="65" t="s">
        <v>59</v>
      </c>
      <c r="B28" s="66" t="s">
        <v>14</v>
      </c>
      <c r="C28" s="67" t="s">
        <v>25</v>
      </c>
      <c r="D28" s="68" t="s">
        <v>34</v>
      </c>
      <c r="E28" s="68" t="s">
        <v>49</v>
      </c>
      <c r="F28" s="69">
        <v>56.31</v>
      </c>
      <c r="G28" s="68">
        <v>8.63</v>
      </c>
      <c r="H28" s="69">
        <f t="shared" si="2"/>
        <v>64.94</v>
      </c>
      <c r="I28" s="70"/>
      <c r="J28" s="71">
        <v>925</v>
      </c>
      <c r="K28" s="68">
        <f>H28*J28</f>
        <v>60069.5</v>
      </c>
      <c r="L28" s="68" t="s">
        <v>144</v>
      </c>
    </row>
    <row r="29" spans="1:12" ht="12.75">
      <c r="A29" s="65" t="s">
        <v>60</v>
      </c>
      <c r="B29" s="66" t="s">
        <v>14</v>
      </c>
      <c r="C29" s="67" t="s">
        <v>25</v>
      </c>
      <c r="D29" s="68" t="s">
        <v>34</v>
      </c>
      <c r="E29" s="68" t="s">
        <v>146</v>
      </c>
      <c r="F29" s="69">
        <v>53.48</v>
      </c>
      <c r="G29" s="68">
        <v>7.8</v>
      </c>
      <c r="H29" s="69">
        <f t="shared" si="2"/>
        <v>61.279999999999994</v>
      </c>
      <c r="I29" s="70"/>
      <c r="J29" s="71" t="s">
        <v>144</v>
      </c>
      <c r="K29" s="68" t="s">
        <v>144</v>
      </c>
      <c r="L29" s="68" t="s">
        <v>144</v>
      </c>
    </row>
    <row r="30" spans="1:12" ht="12.75">
      <c r="A30" s="65" t="s">
        <v>61</v>
      </c>
      <c r="B30" s="66" t="s">
        <v>14</v>
      </c>
      <c r="C30" s="67" t="s">
        <v>25</v>
      </c>
      <c r="D30" s="68" t="s">
        <v>13</v>
      </c>
      <c r="E30" s="68" t="s">
        <v>145</v>
      </c>
      <c r="F30" s="69">
        <v>42.06</v>
      </c>
      <c r="G30" s="68">
        <v>6.14</v>
      </c>
      <c r="H30" s="69">
        <f t="shared" si="2"/>
        <v>48.2</v>
      </c>
      <c r="I30" s="70"/>
      <c r="J30" s="71">
        <v>900</v>
      </c>
      <c r="K30" s="68" t="s">
        <v>144</v>
      </c>
      <c r="L30" s="68" t="s">
        <v>144</v>
      </c>
    </row>
    <row r="31" spans="1:12" ht="12.75">
      <c r="A31" s="65" t="s">
        <v>90</v>
      </c>
      <c r="B31" s="66" t="s">
        <v>14</v>
      </c>
      <c r="C31" s="73" t="s">
        <v>26</v>
      </c>
      <c r="D31" s="68" t="s">
        <v>13</v>
      </c>
      <c r="E31" s="68" t="s">
        <v>145</v>
      </c>
      <c r="F31" s="69">
        <v>39.09</v>
      </c>
      <c r="G31" s="68">
        <v>5.7</v>
      </c>
      <c r="H31" s="69">
        <f t="shared" si="2"/>
        <v>44.790000000000006</v>
      </c>
      <c r="I31" s="70"/>
      <c r="J31" s="71" t="s">
        <v>144</v>
      </c>
      <c r="K31" s="68" t="s">
        <v>144</v>
      </c>
      <c r="L31" s="68" t="s">
        <v>144</v>
      </c>
    </row>
    <row r="32" spans="1:12" ht="12.75">
      <c r="A32" s="65" t="s">
        <v>91</v>
      </c>
      <c r="B32" s="66" t="s">
        <v>14</v>
      </c>
      <c r="C32" s="73" t="s">
        <v>26</v>
      </c>
      <c r="D32" s="68" t="s">
        <v>34</v>
      </c>
      <c r="E32" s="68" t="s">
        <v>145</v>
      </c>
      <c r="F32" s="69">
        <v>53.48</v>
      </c>
      <c r="G32" s="68">
        <v>7.8</v>
      </c>
      <c r="H32" s="69">
        <f t="shared" si="2"/>
        <v>61.279999999999994</v>
      </c>
      <c r="I32" s="70"/>
      <c r="J32" s="71" t="s">
        <v>144</v>
      </c>
      <c r="K32" s="68" t="s">
        <v>144</v>
      </c>
      <c r="L32" s="68" t="s">
        <v>144</v>
      </c>
    </row>
    <row r="33" spans="1:12" s="72" customFormat="1" ht="12.75">
      <c r="A33" s="47" t="s">
        <v>92</v>
      </c>
      <c r="B33" s="48" t="s">
        <v>14</v>
      </c>
      <c r="C33" s="54" t="s">
        <v>26</v>
      </c>
      <c r="D33" s="50" t="s">
        <v>34</v>
      </c>
      <c r="E33" s="50" t="s">
        <v>49</v>
      </c>
      <c r="F33" s="51">
        <v>51.57</v>
      </c>
      <c r="G33" s="50">
        <v>8.15</v>
      </c>
      <c r="H33" s="51">
        <f t="shared" si="2"/>
        <v>59.72</v>
      </c>
      <c r="I33" s="52"/>
      <c r="J33" s="53" t="s">
        <v>144</v>
      </c>
      <c r="K33" s="50" t="s">
        <v>144</v>
      </c>
      <c r="L33" s="50" t="s">
        <v>144</v>
      </c>
    </row>
    <row r="34" spans="1:12" ht="12.75">
      <c r="A34" s="47" t="s">
        <v>93</v>
      </c>
      <c r="B34" s="48" t="s">
        <v>14</v>
      </c>
      <c r="C34" s="54" t="s">
        <v>26</v>
      </c>
      <c r="D34" s="50" t="s">
        <v>34</v>
      </c>
      <c r="E34" s="50" t="s">
        <v>49</v>
      </c>
      <c r="F34" s="51">
        <v>51.57</v>
      </c>
      <c r="G34" s="50">
        <v>8.07</v>
      </c>
      <c r="H34" s="51">
        <f t="shared" si="2"/>
        <v>59.64</v>
      </c>
      <c r="I34" s="52"/>
      <c r="J34" s="53" t="s">
        <v>144</v>
      </c>
      <c r="K34" s="50" t="s">
        <v>144</v>
      </c>
      <c r="L34" s="50" t="s">
        <v>144</v>
      </c>
    </row>
    <row r="35" spans="1:12" ht="12.75">
      <c r="A35" s="47" t="s">
        <v>94</v>
      </c>
      <c r="B35" s="48" t="s">
        <v>14</v>
      </c>
      <c r="C35" s="54" t="s">
        <v>26</v>
      </c>
      <c r="D35" s="50" t="s">
        <v>34</v>
      </c>
      <c r="E35" s="50" t="s">
        <v>50</v>
      </c>
      <c r="F35" s="51">
        <v>53.48</v>
      </c>
      <c r="G35" s="50">
        <v>7.96</v>
      </c>
      <c r="H35" s="51">
        <f t="shared" si="2"/>
        <v>61.44</v>
      </c>
      <c r="I35" s="52"/>
      <c r="J35" s="53">
        <v>920</v>
      </c>
      <c r="K35" s="50">
        <f>J35*H35</f>
        <v>56524.799999999996</v>
      </c>
      <c r="L35" s="50" t="s">
        <v>144</v>
      </c>
    </row>
    <row r="36" spans="1:12" ht="12.75">
      <c r="A36" s="81" t="s">
        <v>95</v>
      </c>
      <c r="B36" s="82" t="s">
        <v>14</v>
      </c>
      <c r="C36" s="83" t="s">
        <v>26</v>
      </c>
      <c r="D36" s="83" t="s">
        <v>13</v>
      </c>
      <c r="E36" s="68" t="s">
        <v>145</v>
      </c>
      <c r="F36" s="84">
        <v>42.06</v>
      </c>
      <c r="G36" s="83">
        <v>6.26</v>
      </c>
      <c r="H36" s="84">
        <f t="shared" si="2"/>
        <v>48.32</v>
      </c>
      <c r="I36" s="85"/>
      <c r="J36" s="86" t="s">
        <v>144</v>
      </c>
      <c r="K36" s="83" t="s">
        <v>144</v>
      </c>
      <c r="L36" s="68" t="s">
        <v>144</v>
      </c>
    </row>
    <row r="37" spans="1:12" ht="12.75">
      <c r="A37" s="47" t="s">
        <v>119</v>
      </c>
      <c r="B37" s="48" t="s">
        <v>14</v>
      </c>
      <c r="C37" s="49" t="s">
        <v>27</v>
      </c>
      <c r="D37" s="50" t="s">
        <v>13</v>
      </c>
      <c r="E37" s="50" t="s">
        <v>145</v>
      </c>
      <c r="F37" s="51">
        <v>39.09</v>
      </c>
      <c r="G37" s="50">
        <v>5.7</v>
      </c>
      <c r="H37" s="51">
        <f t="shared" si="2"/>
        <v>44.790000000000006</v>
      </c>
      <c r="I37" s="52"/>
      <c r="J37" s="53">
        <v>920</v>
      </c>
      <c r="K37" s="50">
        <f aca="true" t="shared" si="3" ref="K37:K42">H37*J37</f>
        <v>41206.8</v>
      </c>
      <c r="L37" s="50" t="s">
        <v>144</v>
      </c>
    </row>
    <row r="38" spans="1:12" ht="12.75">
      <c r="A38" s="47" t="s">
        <v>120</v>
      </c>
      <c r="B38" s="48" t="s">
        <v>14</v>
      </c>
      <c r="C38" s="49" t="s">
        <v>27</v>
      </c>
      <c r="D38" s="50" t="s">
        <v>13</v>
      </c>
      <c r="E38" s="50" t="s">
        <v>145</v>
      </c>
      <c r="F38" s="51">
        <v>42.15</v>
      </c>
      <c r="G38" s="50">
        <v>6.15</v>
      </c>
      <c r="H38" s="51">
        <f t="shared" si="2"/>
        <v>48.3</v>
      </c>
      <c r="I38" s="52"/>
      <c r="J38" s="53">
        <v>920</v>
      </c>
      <c r="K38" s="50">
        <f t="shared" si="3"/>
        <v>44436</v>
      </c>
      <c r="L38" s="50" t="s">
        <v>144</v>
      </c>
    </row>
    <row r="39" spans="1:12" s="64" customFormat="1" ht="12.75">
      <c r="A39" s="65" t="s">
        <v>121</v>
      </c>
      <c r="B39" s="66" t="s">
        <v>14</v>
      </c>
      <c r="C39" s="67" t="s">
        <v>27</v>
      </c>
      <c r="D39" s="68" t="s">
        <v>34</v>
      </c>
      <c r="E39" s="68" t="s">
        <v>49</v>
      </c>
      <c r="F39" s="69">
        <v>51.57</v>
      </c>
      <c r="G39" s="68">
        <v>8.15</v>
      </c>
      <c r="H39" s="69">
        <f t="shared" si="2"/>
        <v>59.72</v>
      </c>
      <c r="I39" s="70"/>
      <c r="J39" s="71">
        <v>950</v>
      </c>
      <c r="K39" s="68">
        <f t="shared" si="3"/>
        <v>56734</v>
      </c>
      <c r="L39" s="68" t="s">
        <v>144</v>
      </c>
    </row>
    <row r="40" spans="1:12" ht="12.75">
      <c r="A40" s="47" t="s">
        <v>122</v>
      </c>
      <c r="B40" s="48" t="s">
        <v>14</v>
      </c>
      <c r="C40" s="49" t="s">
        <v>27</v>
      </c>
      <c r="D40" s="50" t="s">
        <v>34</v>
      </c>
      <c r="E40" s="50" t="s">
        <v>49</v>
      </c>
      <c r="F40" s="51">
        <v>51.57</v>
      </c>
      <c r="G40" s="50">
        <v>8.07</v>
      </c>
      <c r="H40" s="51">
        <f t="shared" si="2"/>
        <v>59.64</v>
      </c>
      <c r="I40" s="52"/>
      <c r="J40" s="53" t="s">
        <v>144</v>
      </c>
      <c r="K40" s="50" t="s">
        <v>144</v>
      </c>
      <c r="L40" s="50" t="s">
        <v>144</v>
      </c>
    </row>
    <row r="41" spans="1:12" ht="12.75">
      <c r="A41" s="47" t="s">
        <v>123</v>
      </c>
      <c r="B41" s="48" t="s">
        <v>14</v>
      </c>
      <c r="C41" s="49" t="s">
        <v>27</v>
      </c>
      <c r="D41" s="50" t="s">
        <v>13</v>
      </c>
      <c r="E41" s="50" t="s">
        <v>83</v>
      </c>
      <c r="F41" s="51">
        <v>42.15</v>
      </c>
      <c r="G41" s="50">
        <v>6.27</v>
      </c>
      <c r="H41" s="51">
        <f t="shared" si="2"/>
        <v>48.42</v>
      </c>
      <c r="I41" s="52"/>
      <c r="J41" s="53" t="s">
        <v>144</v>
      </c>
      <c r="K41" s="50" t="s">
        <v>144</v>
      </c>
      <c r="L41" s="50" t="s">
        <v>144</v>
      </c>
    </row>
    <row r="42" spans="1:12" ht="12.75">
      <c r="A42" s="96" t="s">
        <v>124</v>
      </c>
      <c r="B42" s="97" t="s">
        <v>14</v>
      </c>
      <c r="C42" s="98" t="s">
        <v>27</v>
      </c>
      <c r="D42" s="99" t="s">
        <v>13</v>
      </c>
      <c r="E42" s="99" t="s">
        <v>50</v>
      </c>
      <c r="F42" s="100">
        <v>42.06</v>
      </c>
      <c r="G42" s="99">
        <v>6.26</v>
      </c>
      <c r="H42" s="100">
        <f t="shared" si="2"/>
        <v>48.32</v>
      </c>
      <c r="I42" s="101"/>
      <c r="J42" s="102">
        <v>920</v>
      </c>
      <c r="K42" s="99">
        <f t="shared" si="3"/>
        <v>44454.4</v>
      </c>
      <c r="L42" s="99" t="s">
        <v>144</v>
      </c>
    </row>
    <row r="43" spans="1:12" ht="12.75">
      <c r="A43" s="47" t="s">
        <v>142</v>
      </c>
      <c r="B43" s="48" t="s">
        <v>14</v>
      </c>
      <c r="C43" s="54" t="s">
        <v>30</v>
      </c>
      <c r="D43" s="50" t="s">
        <v>36</v>
      </c>
      <c r="E43" s="50" t="s">
        <v>49</v>
      </c>
      <c r="F43" s="51">
        <v>124.74</v>
      </c>
      <c r="G43" s="50">
        <v>17.49</v>
      </c>
      <c r="H43" s="51">
        <f>F43+G43</f>
        <v>142.23</v>
      </c>
      <c r="I43" s="52"/>
      <c r="J43" s="53" t="s">
        <v>144</v>
      </c>
      <c r="K43" s="50" t="s">
        <v>144</v>
      </c>
      <c r="L43" s="50" t="s">
        <v>144</v>
      </c>
    </row>
    <row r="44" spans="1:12" ht="13.5" thickBot="1">
      <c r="A44" s="57" t="s">
        <v>143</v>
      </c>
      <c r="B44" s="58" t="s">
        <v>14</v>
      </c>
      <c r="C44" s="63" t="s">
        <v>30</v>
      </c>
      <c r="D44" s="59" t="s">
        <v>36</v>
      </c>
      <c r="E44" s="59" t="s">
        <v>147</v>
      </c>
      <c r="F44" s="60">
        <v>130.81</v>
      </c>
      <c r="G44" s="59">
        <v>18.53</v>
      </c>
      <c r="H44" s="60">
        <f>F44+G44</f>
        <v>149.34</v>
      </c>
      <c r="I44" s="61"/>
      <c r="J44" s="62" t="s">
        <v>144</v>
      </c>
      <c r="K44" s="59" t="s">
        <v>144</v>
      </c>
      <c r="L44" s="50" t="s">
        <v>144</v>
      </c>
    </row>
    <row r="45" spans="1:12" ht="12.75">
      <c r="A45" s="88" t="s">
        <v>31</v>
      </c>
      <c r="B45" s="89" t="s">
        <v>16</v>
      </c>
      <c r="C45" s="90" t="s">
        <v>38</v>
      </c>
      <c r="D45" s="91"/>
      <c r="E45" s="91"/>
      <c r="F45" s="92">
        <v>211.73</v>
      </c>
      <c r="G45" s="91">
        <v>30.92</v>
      </c>
      <c r="H45" s="91">
        <f>F45+G45</f>
        <v>242.64999999999998</v>
      </c>
      <c r="I45" s="93"/>
      <c r="J45" s="94" t="s">
        <v>144</v>
      </c>
      <c r="K45" s="91" t="s">
        <v>144</v>
      </c>
      <c r="L45" s="91" t="s">
        <v>144</v>
      </c>
    </row>
    <row r="46" spans="1:12" ht="12.75">
      <c r="A46" s="14" t="s">
        <v>41</v>
      </c>
      <c r="B46" s="30" t="s">
        <v>16</v>
      </c>
      <c r="C46" s="18" t="s">
        <v>38</v>
      </c>
      <c r="D46" s="16"/>
      <c r="E46" s="16"/>
      <c r="F46" s="21">
        <v>56.87</v>
      </c>
      <c r="G46" s="16">
        <v>8.3</v>
      </c>
      <c r="H46" s="16">
        <f>F46+G46</f>
        <v>65.17</v>
      </c>
      <c r="I46" s="28"/>
      <c r="J46" s="12">
        <v>1100</v>
      </c>
      <c r="K46" s="16">
        <f>H46*J46</f>
        <v>71687</v>
      </c>
      <c r="L46" s="16"/>
    </row>
    <row r="47" spans="1:12" ht="12.75">
      <c r="A47" s="65" t="s">
        <v>62</v>
      </c>
      <c r="B47" s="66" t="s">
        <v>16</v>
      </c>
      <c r="C47" s="67" t="s">
        <v>25</v>
      </c>
      <c r="D47" s="68" t="s">
        <v>34</v>
      </c>
      <c r="E47" s="68" t="s">
        <v>83</v>
      </c>
      <c r="F47" s="69">
        <v>52.62</v>
      </c>
      <c r="G47" s="68">
        <v>7.68</v>
      </c>
      <c r="H47" s="69">
        <f>F47+G47</f>
        <v>60.3</v>
      </c>
      <c r="I47" s="70"/>
      <c r="J47" s="71" t="s">
        <v>144</v>
      </c>
      <c r="K47" s="68" t="s">
        <v>144</v>
      </c>
      <c r="L47" s="68" t="s">
        <v>144</v>
      </c>
    </row>
    <row r="48" spans="1:12" ht="12.75">
      <c r="A48" s="65" t="s">
        <v>63</v>
      </c>
      <c r="B48" s="66" t="s">
        <v>16</v>
      </c>
      <c r="C48" s="67" t="s">
        <v>25</v>
      </c>
      <c r="D48" s="68" t="s">
        <v>34</v>
      </c>
      <c r="E48" s="68" t="s">
        <v>84</v>
      </c>
      <c r="F48" s="69">
        <v>62.84</v>
      </c>
      <c r="G48" s="68">
        <v>9.35</v>
      </c>
      <c r="H48" s="69">
        <f aca="true" t="shared" si="4" ref="H48:H63">F48+G48</f>
        <v>72.19</v>
      </c>
      <c r="I48" s="70"/>
      <c r="J48" s="71" t="s">
        <v>144</v>
      </c>
      <c r="K48" s="68" t="s">
        <v>144</v>
      </c>
      <c r="L48" s="68" t="s">
        <v>144</v>
      </c>
    </row>
    <row r="49" spans="1:12" ht="12.75">
      <c r="A49" s="65" t="s">
        <v>64</v>
      </c>
      <c r="B49" s="66" t="s">
        <v>16</v>
      </c>
      <c r="C49" s="67" t="s">
        <v>25</v>
      </c>
      <c r="D49" s="68" t="s">
        <v>34</v>
      </c>
      <c r="E49" s="68" t="s">
        <v>49</v>
      </c>
      <c r="F49" s="69">
        <v>56.3</v>
      </c>
      <c r="G49" s="68">
        <v>8.55</v>
      </c>
      <c r="H49" s="69">
        <f t="shared" si="4"/>
        <v>64.85</v>
      </c>
      <c r="I49" s="70"/>
      <c r="J49" s="71">
        <v>925</v>
      </c>
      <c r="K49" s="68">
        <f>H49*J49</f>
        <v>59986.24999999999</v>
      </c>
      <c r="L49" s="68" t="s">
        <v>144</v>
      </c>
    </row>
    <row r="50" spans="1:12" ht="12.75">
      <c r="A50" s="65" t="s">
        <v>65</v>
      </c>
      <c r="B50" s="66" t="s">
        <v>16</v>
      </c>
      <c r="C50" s="67" t="s">
        <v>25</v>
      </c>
      <c r="D50" s="68" t="s">
        <v>34</v>
      </c>
      <c r="E50" s="68" t="s">
        <v>49</v>
      </c>
      <c r="F50" s="69">
        <v>56.3</v>
      </c>
      <c r="G50" s="68">
        <v>8.55</v>
      </c>
      <c r="H50" s="69">
        <f t="shared" si="4"/>
        <v>64.85</v>
      </c>
      <c r="I50" s="70"/>
      <c r="J50" s="71" t="s">
        <v>144</v>
      </c>
      <c r="K50" s="68" t="s">
        <v>144</v>
      </c>
      <c r="L50" s="68" t="s">
        <v>144</v>
      </c>
    </row>
    <row r="51" spans="1:12" ht="12.75">
      <c r="A51" s="65" t="s">
        <v>66</v>
      </c>
      <c r="B51" s="66" t="s">
        <v>16</v>
      </c>
      <c r="C51" s="67" t="s">
        <v>25</v>
      </c>
      <c r="D51" s="68" t="s">
        <v>34</v>
      </c>
      <c r="E51" s="68" t="s">
        <v>84</v>
      </c>
      <c r="F51" s="69">
        <v>59.71</v>
      </c>
      <c r="G51" s="68">
        <v>8.89</v>
      </c>
      <c r="H51" s="69">
        <f t="shared" si="4"/>
        <v>68.6</v>
      </c>
      <c r="I51" s="70"/>
      <c r="J51" s="71">
        <v>930</v>
      </c>
      <c r="K51" s="68">
        <f>H51*J51</f>
        <v>63797.99999999999</v>
      </c>
      <c r="L51" s="68" t="s">
        <v>144</v>
      </c>
    </row>
    <row r="52" spans="1:12" ht="12.75">
      <c r="A52" s="65" t="s">
        <v>67</v>
      </c>
      <c r="B52" s="66" t="s">
        <v>16</v>
      </c>
      <c r="C52" s="67" t="s">
        <v>25</v>
      </c>
      <c r="D52" s="68" t="s">
        <v>13</v>
      </c>
      <c r="E52" s="68" t="s">
        <v>83</v>
      </c>
      <c r="F52" s="69">
        <v>30.19</v>
      </c>
      <c r="G52" s="68">
        <v>4.4</v>
      </c>
      <c r="H52" s="69">
        <f t="shared" si="4"/>
        <v>34.59</v>
      </c>
      <c r="I52" s="70"/>
      <c r="J52" s="71" t="s">
        <v>144</v>
      </c>
      <c r="K52" s="68" t="s">
        <v>144</v>
      </c>
      <c r="L52" s="68" t="s">
        <v>144</v>
      </c>
    </row>
    <row r="53" spans="1:12" s="56" customFormat="1" ht="12.75">
      <c r="A53" s="65" t="s">
        <v>96</v>
      </c>
      <c r="B53" s="66" t="s">
        <v>16</v>
      </c>
      <c r="C53" s="73" t="s">
        <v>26</v>
      </c>
      <c r="D53" s="68" t="s">
        <v>34</v>
      </c>
      <c r="E53" s="68" t="s">
        <v>83</v>
      </c>
      <c r="F53" s="69">
        <v>52.62</v>
      </c>
      <c r="G53" s="68">
        <v>7.83</v>
      </c>
      <c r="H53" s="69">
        <f t="shared" si="4"/>
        <v>60.449999999999996</v>
      </c>
      <c r="I53" s="70"/>
      <c r="J53" s="71" t="s">
        <v>144</v>
      </c>
      <c r="K53" s="68" t="s">
        <v>144</v>
      </c>
      <c r="L53" s="68" t="s">
        <v>144</v>
      </c>
    </row>
    <row r="54" spans="1:12" ht="12.75">
      <c r="A54" s="65" t="s">
        <v>97</v>
      </c>
      <c r="B54" s="66" t="s">
        <v>16</v>
      </c>
      <c r="C54" s="73" t="s">
        <v>26</v>
      </c>
      <c r="D54" s="68" t="s">
        <v>34</v>
      </c>
      <c r="E54" s="68" t="s">
        <v>84</v>
      </c>
      <c r="F54" s="69">
        <v>62.84</v>
      </c>
      <c r="G54" s="68">
        <v>9.55</v>
      </c>
      <c r="H54" s="69">
        <f t="shared" si="4"/>
        <v>72.39</v>
      </c>
      <c r="I54" s="70"/>
      <c r="J54" s="71" t="s">
        <v>144</v>
      </c>
      <c r="K54" s="68" t="s">
        <v>144</v>
      </c>
      <c r="L54" s="68" t="s">
        <v>144</v>
      </c>
    </row>
    <row r="55" spans="1:12" s="56" customFormat="1" ht="12.75">
      <c r="A55" s="65" t="s">
        <v>98</v>
      </c>
      <c r="B55" s="66" t="s">
        <v>16</v>
      </c>
      <c r="C55" s="73" t="s">
        <v>26</v>
      </c>
      <c r="D55" s="68" t="s">
        <v>34</v>
      </c>
      <c r="E55" s="68" t="s">
        <v>49</v>
      </c>
      <c r="F55" s="69">
        <v>56.3</v>
      </c>
      <c r="G55" s="68">
        <v>8.72</v>
      </c>
      <c r="H55" s="69">
        <f t="shared" si="4"/>
        <v>65.02</v>
      </c>
      <c r="I55" s="70"/>
      <c r="J55" s="71" t="s">
        <v>144</v>
      </c>
      <c r="K55" s="68" t="s">
        <v>144</v>
      </c>
      <c r="L55" s="68" t="s">
        <v>144</v>
      </c>
    </row>
    <row r="56" spans="1:12" s="64" customFormat="1" ht="12.75">
      <c r="A56" s="65" t="s">
        <v>99</v>
      </c>
      <c r="B56" s="66" t="s">
        <v>16</v>
      </c>
      <c r="C56" s="73" t="s">
        <v>26</v>
      </c>
      <c r="D56" s="68" t="s">
        <v>34</v>
      </c>
      <c r="E56" s="68" t="s">
        <v>49</v>
      </c>
      <c r="F56" s="69">
        <v>56.3</v>
      </c>
      <c r="G56" s="68">
        <v>8.72</v>
      </c>
      <c r="H56" s="69">
        <f t="shared" si="4"/>
        <v>65.02</v>
      </c>
      <c r="I56" s="70"/>
      <c r="J56" s="71">
        <v>935</v>
      </c>
      <c r="K56" s="68">
        <f>J56*H56</f>
        <v>60793.7</v>
      </c>
      <c r="L56" s="68" t="s">
        <v>144</v>
      </c>
    </row>
    <row r="57" spans="1:12" ht="12.75">
      <c r="A57" s="65" t="s">
        <v>100</v>
      </c>
      <c r="B57" s="66" t="s">
        <v>16</v>
      </c>
      <c r="C57" s="73" t="s">
        <v>26</v>
      </c>
      <c r="D57" s="68" t="s">
        <v>34</v>
      </c>
      <c r="E57" s="68" t="s">
        <v>84</v>
      </c>
      <c r="F57" s="69">
        <v>59.71</v>
      </c>
      <c r="G57" s="68">
        <v>9.07</v>
      </c>
      <c r="H57" s="69">
        <f t="shared" si="4"/>
        <v>68.78</v>
      </c>
      <c r="I57" s="70"/>
      <c r="J57" s="71" t="s">
        <v>144</v>
      </c>
      <c r="K57" s="68" t="s">
        <v>144</v>
      </c>
      <c r="L57" s="68" t="s">
        <v>144</v>
      </c>
    </row>
    <row r="58" spans="1:12" ht="12.75">
      <c r="A58" s="65" t="s">
        <v>101</v>
      </c>
      <c r="B58" s="66" t="s">
        <v>16</v>
      </c>
      <c r="C58" s="73" t="s">
        <v>26</v>
      </c>
      <c r="D58" s="68" t="s">
        <v>13</v>
      </c>
      <c r="E58" s="68" t="s">
        <v>83</v>
      </c>
      <c r="F58" s="69">
        <v>30.19</v>
      </c>
      <c r="G58" s="68">
        <v>4.49</v>
      </c>
      <c r="H58" s="69">
        <f t="shared" si="4"/>
        <v>34.68</v>
      </c>
      <c r="I58" s="70"/>
      <c r="J58" s="71" t="s">
        <v>144</v>
      </c>
      <c r="K58" s="68" t="s">
        <v>144</v>
      </c>
      <c r="L58" s="68" t="s">
        <v>144</v>
      </c>
    </row>
    <row r="59" spans="1:12" ht="12.75">
      <c r="A59" s="65" t="s">
        <v>125</v>
      </c>
      <c r="B59" s="66" t="s">
        <v>16</v>
      </c>
      <c r="C59" s="67" t="s">
        <v>27</v>
      </c>
      <c r="D59" s="68" t="s">
        <v>13</v>
      </c>
      <c r="E59" s="68" t="s">
        <v>83</v>
      </c>
      <c r="F59" s="69">
        <v>43.34</v>
      </c>
      <c r="G59" s="68">
        <v>6.08</v>
      </c>
      <c r="H59" s="69">
        <f t="shared" si="4"/>
        <v>49.42</v>
      </c>
      <c r="I59" s="70"/>
      <c r="J59" s="71" t="s">
        <v>144</v>
      </c>
      <c r="K59" s="68" t="s">
        <v>144</v>
      </c>
      <c r="L59" s="68" t="s">
        <v>144</v>
      </c>
    </row>
    <row r="60" spans="1:12" ht="12.75">
      <c r="A60" s="65" t="s">
        <v>126</v>
      </c>
      <c r="B60" s="66" t="s">
        <v>16</v>
      </c>
      <c r="C60" s="67" t="s">
        <v>27</v>
      </c>
      <c r="D60" s="68" t="s">
        <v>34</v>
      </c>
      <c r="E60" s="68" t="s">
        <v>49</v>
      </c>
      <c r="F60" s="69">
        <v>55.22</v>
      </c>
      <c r="G60" s="68">
        <v>7.9</v>
      </c>
      <c r="H60" s="69">
        <f t="shared" si="4"/>
        <v>63.12</v>
      </c>
      <c r="I60" s="70"/>
      <c r="J60" s="71" t="s">
        <v>144</v>
      </c>
      <c r="K60" s="68" t="s">
        <v>144</v>
      </c>
      <c r="L60" s="68" t="s">
        <v>144</v>
      </c>
    </row>
    <row r="61" spans="1:12" s="64" customFormat="1" ht="12.75">
      <c r="A61" s="65" t="s">
        <v>127</v>
      </c>
      <c r="B61" s="66" t="s">
        <v>16</v>
      </c>
      <c r="C61" s="67" t="s">
        <v>27</v>
      </c>
      <c r="D61" s="68" t="s">
        <v>34</v>
      </c>
      <c r="E61" s="68" t="s">
        <v>49</v>
      </c>
      <c r="F61" s="69">
        <v>56.08</v>
      </c>
      <c r="G61" s="68">
        <v>8.18</v>
      </c>
      <c r="H61" s="69">
        <f t="shared" si="4"/>
        <v>64.25999999999999</v>
      </c>
      <c r="I61" s="70"/>
      <c r="J61" s="71" t="s">
        <v>144</v>
      </c>
      <c r="K61" s="68" t="s">
        <v>144</v>
      </c>
      <c r="L61" s="68" t="s">
        <v>144</v>
      </c>
    </row>
    <row r="62" spans="1:12" ht="12.75">
      <c r="A62" s="65" t="s">
        <v>128</v>
      </c>
      <c r="B62" s="66" t="s">
        <v>16</v>
      </c>
      <c r="C62" s="67" t="s">
        <v>27</v>
      </c>
      <c r="D62" s="68" t="s">
        <v>34</v>
      </c>
      <c r="E62" s="68" t="s">
        <v>49</v>
      </c>
      <c r="F62" s="69">
        <v>56.3</v>
      </c>
      <c r="G62" s="68">
        <v>8.21</v>
      </c>
      <c r="H62" s="69">
        <f t="shared" si="4"/>
        <v>64.50999999999999</v>
      </c>
      <c r="I62" s="70"/>
      <c r="J62" s="71" t="s">
        <v>144</v>
      </c>
      <c r="K62" s="68" t="s">
        <v>144</v>
      </c>
      <c r="L62" s="68" t="s">
        <v>144</v>
      </c>
    </row>
    <row r="63" spans="1:12" ht="13.5" thickBot="1">
      <c r="A63" s="74" t="s">
        <v>129</v>
      </c>
      <c r="B63" s="75" t="s">
        <v>16</v>
      </c>
      <c r="C63" s="87" t="s">
        <v>27</v>
      </c>
      <c r="D63" s="77" t="s">
        <v>35</v>
      </c>
      <c r="E63" s="77" t="s">
        <v>84</v>
      </c>
      <c r="F63" s="78">
        <v>83.68</v>
      </c>
      <c r="G63" s="77">
        <v>11.97</v>
      </c>
      <c r="H63" s="78">
        <f t="shared" si="4"/>
        <v>95.65</v>
      </c>
      <c r="I63" s="79"/>
      <c r="J63" s="80" t="s">
        <v>144</v>
      </c>
      <c r="K63" s="77" t="s">
        <v>144</v>
      </c>
      <c r="L63" s="77" t="s">
        <v>144</v>
      </c>
    </row>
    <row r="64" spans="1:12" ht="12.75">
      <c r="A64" s="13" t="s">
        <v>32</v>
      </c>
      <c r="B64" s="31" t="s">
        <v>17</v>
      </c>
      <c r="C64" s="17" t="s">
        <v>38</v>
      </c>
      <c r="D64" s="15"/>
      <c r="E64" s="15"/>
      <c r="F64" s="20">
        <v>239.44</v>
      </c>
      <c r="G64" s="15">
        <v>34.96</v>
      </c>
      <c r="H64" s="15">
        <f>F64+G64</f>
        <v>274.4</v>
      </c>
      <c r="I64" s="27"/>
      <c r="J64" s="22">
        <v>880</v>
      </c>
      <c r="K64" s="15">
        <f>H64*J64</f>
        <v>241471.99999999997</v>
      </c>
      <c r="L64" s="15"/>
    </row>
    <row r="65" spans="1:12" ht="12.75">
      <c r="A65" s="65" t="s">
        <v>68</v>
      </c>
      <c r="B65" s="66" t="s">
        <v>17</v>
      </c>
      <c r="C65" s="67" t="s">
        <v>25</v>
      </c>
      <c r="D65" s="68" t="s">
        <v>34</v>
      </c>
      <c r="E65" s="68" t="s">
        <v>49</v>
      </c>
      <c r="F65" s="69">
        <v>59.88</v>
      </c>
      <c r="G65" s="68">
        <v>8.91</v>
      </c>
      <c r="H65" s="69">
        <f>F65+G65</f>
        <v>68.79</v>
      </c>
      <c r="I65" s="70"/>
      <c r="J65" s="71">
        <v>925</v>
      </c>
      <c r="K65" s="68">
        <f>H65*J65</f>
        <v>63630.75000000001</v>
      </c>
      <c r="L65" s="68" t="s">
        <v>144</v>
      </c>
    </row>
    <row r="66" spans="1:12" ht="12.75">
      <c r="A66" s="47" t="s">
        <v>69</v>
      </c>
      <c r="B66" s="48" t="s">
        <v>17</v>
      </c>
      <c r="C66" s="49" t="s">
        <v>25</v>
      </c>
      <c r="D66" s="50" t="s">
        <v>34</v>
      </c>
      <c r="E66" s="50" t="s">
        <v>83</v>
      </c>
      <c r="F66" s="51">
        <v>59.73</v>
      </c>
      <c r="G66" s="50">
        <v>8.89</v>
      </c>
      <c r="H66" s="51">
        <f aca="true" t="shared" si="5" ref="H66:H82">F66+G66</f>
        <v>68.62</v>
      </c>
      <c r="I66" s="52"/>
      <c r="J66" s="53" t="s">
        <v>144</v>
      </c>
      <c r="K66" s="50" t="s">
        <v>144</v>
      </c>
      <c r="L66" s="50" t="s">
        <v>144</v>
      </c>
    </row>
    <row r="67" spans="1:12" ht="12.75">
      <c r="A67" s="65" t="s">
        <v>70</v>
      </c>
      <c r="B67" s="66" t="s">
        <v>17</v>
      </c>
      <c r="C67" s="67" t="s">
        <v>25</v>
      </c>
      <c r="D67" s="68" t="s">
        <v>34</v>
      </c>
      <c r="E67" s="68" t="s">
        <v>83</v>
      </c>
      <c r="F67" s="69">
        <v>55.35</v>
      </c>
      <c r="G67" s="68">
        <v>8.07</v>
      </c>
      <c r="H67" s="69">
        <f t="shared" si="5"/>
        <v>63.42</v>
      </c>
      <c r="I67" s="70"/>
      <c r="J67" s="71" t="s">
        <v>144</v>
      </c>
      <c r="K67" s="68" t="s">
        <v>144</v>
      </c>
      <c r="L67" s="68" t="s">
        <v>144</v>
      </c>
    </row>
    <row r="68" spans="1:12" ht="12.75">
      <c r="A68" s="65" t="s">
        <v>71</v>
      </c>
      <c r="B68" s="66" t="s">
        <v>17</v>
      </c>
      <c r="C68" s="67" t="s">
        <v>25</v>
      </c>
      <c r="D68" s="68" t="s">
        <v>34</v>
      </c>
      <c r="E68" s="68" t="s">
        <v>83</v>
      </c>
      <c r="F68" s="69">
        <v>55.35</v>
      </c>
      <c r="G68" s="68">
        <v>8.07</v>
      </c>
      <c r="H68" s="69">
        <f t="shared" si="5"/>
        <v>63.42</v>
      </c>
      <c r="I68" s="70"/>
      <c r="J68" s="71" t="s">
        <v>144</v>
      </c>
      <c r="K68" s="68" t="s">
        <v>144</v>
      </c>
      <c r="L68" s="68" t="s">
        <v>144</v>
      </c>
    </row>
    <row r="69" spans="1:12" ht="12.75">
      <c r="A69" s="65" t="s">
        <v>72</v>
      </c>
      <c r="B69" s="66" t="s">
        <v>17</v>
      </c>
      <c r="C69" s="67" t="s">
        <v>25</v>
      </c>
      <c r="D69" s="68" t="s">
        <v>34</v>
      </c>
      <c r="E69" s="68" t="s">
        <v>84</v>
      </c>
      <c r="F69" s="69">
        <v>59.75</v>
      </c>
      <c r="G69" s="68">
        <v>8.89</v>
      </c>
      <c r="H69" s="69">
        <f t="shared" si="5"/>
        <v>68.64</v>
      </c>
      <c r="I69" s="70"/>
      <c r="J69" s="71" t="s">
        <v>144</v>
      </c>
      <c r="K69" s="68" t="s">
        <v>144</v>
      </c>
      <c r="L69" s="68" t="s">
        <v>144</v>
      </c>
    </row>
    <row r="70" spans="1:12" ht="12.75">
      <c r="A70" s="65" t="s">
        <v>73</v>
      </c>
      <c r="B70" s="66" t="s">
        <v>17</v>
      </c>
      <c r="C70" s="67" t="s">
        <v>25</v>
      </c>
      <c r="D70" s="68" t="s">
        <v>13</v>
      </c>
      <c r="E70" s="68" t="s">
        <v>49</v>
      </c>
      <c r="F70" s="69">
        <v>36.87</v>
      </c>
      <c r="G70" s="68">
        <v>5.6</v>
      </c>
      <c r="H70" s="69">
        <f t="shared" si="5"/>
        <v>42.47</v>
      </c>
      <c r="I70" s="70"/>
      <c r="J70" s="71" t="s">
        <v>144</v>
      </c>
      <c r="K70" s="68" t="s">
        <v>144</v>
      </c>
      <c r="L70" s="68" t="s">
        <v>144</v>
      </c>
    </row>
    <row r="71" spans="1:12" ht="12.75">
      <c r="A71" s="47" t="s">
        <v>102</v>
      </c>
      <c r="B71" s="48" t="s">
        <v>17</v>
      </c>
      <c r="C71" s="54" t="s">
        <v>26</v>
      </c>
      <c r="D71" s="50" t="s">
        <v>34</v>
      </c>
      <c r="E71" s="50" t="s">
        <v>49</v>
      </c>
      <c r="F71" s="51">
        <v>59.88</v>
      </c>
      <c r="G71" s="50">
        <v>9.1</v>
      </c>
      <c r="H71" s="51">
        <f t="shared" si="5"/>
        <v>68.98</v>
      </c>
      <c r="I71" s="52"/>
      <c r="J71" s="53" t="s">
        <v>144</v>
      </c>
      <c r="K71" s="50" t="s">
        <v>144</v>
      </c>
      <c r="L71" s="50" t="s">
        <v>144</v>
      </c>
    </row>
    <row r="72" spans="1:12" ht="12.75">
      <c r="A72" s="65" t="s">
        <v>103</v>
      </c>
      <c r="B72" s="66" t="s">
        <v>17</v>
      </c>
      <c r="C72" s="73" t="s">
        <v>26</v>
      </c>
      <c r="D72" s="68" t="s">
        <v>34</v>
      </c>
      <c r="E72" s="68" t="s">
        <v>148</v>
      </c>
      <c r="F72" s="69">
        <v>59.73</v>
      </c>
      <c r="G72" s="68">
        <v>9.07</v>
      </c>
      <c r="H72" s="69">
        <f t="shared" si="5"/>
        <v>68.8</v>
      </c>
      <c r="I72" s="70"/>
      <c r="J72" s="71" t="s">
        <v>144</v>
      </c>
      <c r="K72" s="68" t="s">
        <v>144</v>
      </c>
      <c r="L72" s="68" t="s">
        <v>144</v>
      </c>
    </row>
    <row r="73" spans="1:12" ht="12.75">
      <c r="A73" s="65" t="s">
        <v>104</v>
      </c>
      <c r="B73" s="66" t="s">
        <v>17</v>
      </c>
      <c r="C73" s="73" t="s">
        <v>26</v>
      </c>
      <c r="D73" s="68" t="s">
        <v>34</v>
      </c>
      <c r="E73" s="68" t="s">
        <v>83</v>
      </c>
      <c r="F73" s="69">
        <v>56.38</v>
      </c>
      <c r="G73" s="68">
        <v>8.39</v>
      </c>
      <c r="H73" s="69">
        <f t="shared" si="5"/>
        <v>64.77000000000001</v>
      </c>
      <c r="I73" s="70"/>
      <c r="J73" s="71" t="s">
        <v>144</v>
      </c>
      <c r="K73" s="68" t="s">
        <v>144</v>
      </c>
      <c r="L73" s="68" t="s">
        <v>144</v>
      </c>
    </row>
    <row r="74" spans="1:12" ht="12.75">
      <c r="A74" s="65" t="s">
        <v>105</v>
      </c>
      <c r="B74" s="66" t="s">
        <v>17</v>
      </c>
      <c r="C74" s="73" t="s">
        <v>26</v>
      </c>
      <c r="D74" s="68" t="s">
        <v>34</v>
      </c>
      <c r="E74" s="68" t="s">
        <v>83</v>
      </c>
      <c r="F74" s="69">
        <v>56.35</v>
      </c>
      <c r="G74" s="68">
        <v>8.39</v>
      </c>
      <c r="H74" s="69">
        <f t="shared" si="5"/>
        <v>64.74000000000001</v>
      </c>
      <c r="I74" s="70"/>
      <c r="J74" s="71" t="s">
        <v>144</v>
      </c>
      <c r="K74" s="68" t="s">
        <v>144</v>
      </c>
      <c r="L74" s="68" t="s">
        <v>144</v>
      </c>
    </row>
    <row r="75" spans="1:12" ht="12.75">
      <c r="A75" s="47" t="s">
        <v>106</v>
      </c>
      <c r="B75" s="48" t="s">
        <v>17</v>
      </c>
      <c r="C75" s="54" t="s">
        <v>26</v>
      </c>
      <c r="D75" s="50" t="s">
        <v>34</v>
      </c>
      <c r="E75" s="50" t="s">
        <v>84</v>
      </c>
      <c r="F75" s="51">
        <v>59.75</v>
      </c>
      <c r="G75" s="50">
        <v>9.08</v>
      </c>
      <c r="H75" s="51">
        <f t="shared" si="5"/>
        <v>68.83</v>
      </c>
      <c r="I75" s="52"/>
      <c r="J75" s="53">
        <v>940</v>
      </c>
      <c r="K75" s="50">
        <f>H75*J75</f>
        <v>64700.2</v>
      </c>
      <c r="L75" s="50" t="s">
        <v>144</v>
      </c>
    </row>
    <row r="76" spans="1:12" ht="12.75">
      <c r="A76" s="65" t="s">
        <v>107</v>
      </c>
      <c r="B76" s="66" t="s">
        <v>17</v>
      </c>
      <c r="C76" s="73" t="s">
        <v>26</v>
      </c>
      <c r="D76" s="68" t="s">
        <v>13</v>
      </c>
      <c r="E76" s="68" t="s">
        <v>49</v>
      </c>
      <c r="F76" s="69">
        <v>36.87</v>
      </c>
      <c r="G76" s="68">
        <v>5.71</v>
      </c>
      <c r="H76" s="69">
        <f t="shared" si="5"/>
        <v>42.58</v>
      </c>
      <c r="I76" s="70"/>
      <c r="J76" s="71" t="s">
        <v>144</v>
      </c>
      <c r="K76" s="68" t="s">
        <v>144</v>
      </c>
      <c r="L76" s="68" t="s">
        <v>144</v>
      </c>
    </row>
    <row r="77" spans="1:12" s="64" customFormat="1" ht="12.75">
      <c r="A77" s="65" t="s">
        <v>130</v>
      </c>
      <c r="B77" s="66" t="s">
        <v>17</v>
      </c>
      <c r="C77" s="67" t="s">
        <v>27</v>
      </c>
      <c r="D77" s="68" t="s">
        <v>34</v>
      </c>
      <c r="E77" s="68" t="s">
        <v>49</v>
      </c>
      <c r="F77" s="69">
        <v>59.88</v>
      </c>
      <c r="G77" s="68">
        <v>8.57</v>
      </c>
      <c r="H77" s="69">
        <f t="shared" si="5"/>
        <v>68.45</v>
      </c>
      <c r="I77" s="70"/>
      <c r="J77" s="71" t="s">
        <v>144</v>
      </c>
      <c r="K77" s="68" t="s">
        <v>144</v>
      </c>
      <c r="L77" s="68" t="s">
        <v>144</v>
      </c>
    </row>
    <row r="78" spans="1:12" ht="12.75">
      <c r="A78" s="65" t="s">
        <v>131</v>
      </c>
      <c r="B78" s="66" t="s">
        <v>17</v>
      </c>
      <c r="C78" s="67" t="s">
        <v>27</v>
      </c>
      <c r="D78" s="68" t="s">
        <v>34</v>
      </c>
      <c r="E78" s="68" t="s">
        <v>83</v>
      </c>
      <c r="F78" s="69">
        <v>59.73</v>
      </c>
      <c r="G78" s="68">
        <v>8.54</v>
      </c>
      <c r="H78" s="69">
        <f t="shared" si="5"/>
        <v>68.27</v>
      </c>
      <c r="I78" s="70"/>
      <c r="J78" s="71" t="s">
        <v>144</v>
      </c>
      <c r="K78" s="68" t="s">
        <v>144</v>
      </c>
      <c r="L78" s="68" t="s">
        <v>144</v>
      </c>
    </row>
    <row r="79" spans="1:12" ht="12.75">
      <c r="A79" s="65" t="s">
        <v>132</v>
      </c>
      <c r="B79" s="66" t="s">
        <v>17</v>
      </c>
      <c r="C79" s="67" t="s">
        <v>27</v>
      </c>
      <c r="D79" s="68" t="s">
        <v>34</v>
      </c>
      <c r="E79" s="68" t="s">
        <v>83</v>
      </c>
      <c r="F79" s="69">
        <v>55.35</v>
      </c>
      <c r="G79" s="68">
        <v>7.76</v>
      </c>
      <c r="H79" s="69">
        <f t="shared" si="5"/>
        <v>63.11</v>
      </c>
      <c r="I79" s="70"/>
      <c r="J79" s="71" t="s">
        <v>144</v>
      </c>
      <c r="K79" s="68" t="s">
        <v>144</v>
      </c>
      <c r="L79" s="68" t="s">
        <v>144</v>
      </c>
    </row>
    <row r="80" spans="1:12" ht="12.75">
      <c r="A80" s="47" t="s">
        <v>133</v>
      </c>
      <c r="B80" s="48" t="s">
        <v>17</v>
      </c>
      <c r="C80" s="49" t="s">
        <v>27</v>
      </c>
      <c r="D80" s="50" t="s">
        <v>34</v>
      </c>
      <c r="E80" s="50" t="s">
        <v>148</v>
      </c>
      <c r="F80" s="51">
        <v>55.13</v>
      </c>
      <c r="G80" s="50">
        <v>7.73</v>
      </c>
      <c r="H80" s="51">
        <f t="shared" si="5"/>
        <v>62.86</v>
      </c>
      <c r="I80" s="52"/>
      <c r="J80" s="53" t="s">
        <v>144</v>
      </c>
      <c r="K80" s="50" t="s">
        <v>144</v>
      </c>
      <c r="L80" s="50" t="s">
        <v>144</v>
      </c>
    </row>
    <row r="81" spans="1:12" ht="12.75">
      <c r="A81" s="65" t="s">
        <v>134</v>
      </c>
      <c r="B81" s="66" t="s">
        <v>17</v>
      </c>
      <c r="C81" s="67" t="s">
        <v>27</v>
      </c>
      <c r="D81" s="68" t="s">
        <v>34</v>
      </c>
      <c r="E81" s="68" t="s">
        <v>84</v>
      </c>
      <c r="F81" s="69">
        <v>60.16</v>
      </c>
      <c r="G81" s="68">
        <v>8.61</v>
      </c>
      <c r="H81" s="69">
        <f t="shared" si="5"/>
        <v>68.77</v>
      </c>
      <c r="I81" s="70"/>
      <c r="J81" s="71" t="s">
        <v>144</v>
      </c>
      <c r="K81" s="68" t="s">
        <v>144</v>
      </c>
      <c r="L81" s="68" t="s">
        <v>144</v>
      </c>
    </row>
    <row r="82" spans="1:13" ht="13.5" thickBot="1">
      <c r="A82" s="74" t="s">
        <v>135</v>
      </c>
      <c r="B82" s="75" t="s">
        <v>17</v>
      </c>
      <c r="C82" s="87" t="s">
        <v>27</v>
      </c>
      <c r="D82" s="77" t="s">
        <v>13</v>
      </c>
      <c r="E82" s="77" t="s">
        <v>49</v>
      </c>
      <c r="F82" s="78">
        <v>36.87</v>
      </c>
      <c r="G82" s="77">
        <v>5.38</v>
      </c>
      <c r="H82" s="78">
        <f t="shared" si="5"/>
        <v>42.25</v>
      </c>
      <c r="I82" s="79"/>
      <c r="J82" s="80" t="s">
        <v>144</v>
      </c>
      <c r="K82" s="77" t="s">
        <v>144</v>
      </c>
      <c r="L82" s="77" t="s">
        <v>144</v>
      </c>
      <c r="M82" s="55"/>
    </row>
    <row r="83" spans="1:12" ht="12.75">
      <c r="A83" s="33" t="s">
        <v>23</v>
      </c>
      <c r="B83" s="34" t="s">
        <v>18</v>
      </c>
      <c r="C83" s="35" t="s">
        <v>38</v>
      </c>
      <c r="D83" s="36"/>
      <c r="E83" s="36"/>
      <c r="F83" s="37">
        <v>6.19</v>
      </c>
      <c r="G83" s="36">
        <v>0.9</v>
      </c>
      <c r="H83" s="36">
        <f>F83+G83</f>
        <v>7.090000000000001</v>
      </c>
      <c r="I83" s="27"/>
      <c r="J83" s="39">
        <v>0</v>
      </c>
      <c r="K83" s="36">
        <f>H83*J83</f>
        <v>0</v>
      </c>
      <c r="L83" s="36"/>
    </row>
    <row r="84" spans="1:12" ht="12.75">
      <c r="A84" s="110" t="s">
        <v>42</v>
      </c>
      <c r="B84" s="111" t="s">
        <v>18</v>
      </c>
      <c r="C84" s="112" t="s">
        <v>38</v>
      </c>
      <c r="D84" s="113" t="s">
        <v>13</v>
      </c>
      <c r="E84" s="113" t="s">
        <v>49</v>
      </c>
      <c r="F84" s="114">
        <v>35.9</v>
      </c>
      <c r="G84" s="113">
        <v>4.78</v>
      </c>
      <c r="H84" s="113">
        <f aca="true" t="shared" si="6" ref="H84:H90">F84+G84</f>
        <v>40.68</v>
      </c>
      <c r="I84" s="115"/>
      <c r="J84" s="116" t="s">
        <v>144</v>
      </c>
      <c r="K84" s="113" t="s">
        <v>144</v>
      </c>
      <c r="L84" s="113" t="s">
        <v>144</v>
      </c>
    </row>
    <row r="85" spans="1:12" ht="12.75">
      <c r="A85" s="65" t="s">
        <v>43</v>
      </c>
      <c r="B85" s="66" t="s">
        <v>18</v>
      </c>
      <c r="C85" s="73" t="s">
        <v>38</v>
      </c>
      <c r="D85" s="68" t="s">
        <v>34</v>
      </c>
      <c r="E85" s="68" t="s">
        <v>49</v>
      </c>
      <c r="F85" s="69">
        <v>58.8</v>
      </c>
      <c r="G85" s="68">
        <v>8.15</v>
      </c>
      <c r="H85" s="68">
        <f t="shared" si="6"/>
        <v>66.95</v>
      </c>
      <c r="I85" s="70"/>
      <c r="J85" s="71">
        <v>900</v>
      </c>
      <c r="K85" s="68">
        <f>H85*J85</f>
        <v>60255</v>
      </c>
      <c r="L85" s="113" t="s">
        <v>144</v>
      </c>
    </row>
    <row r="86" spans="1:12" ht="12.75">
      <c r="A86" s="23" t="s">
        <v>44</v>
      </c>
      <c r="B86" s="29" t="s">
        <v>18</v>
      </c>
      <c r="C86" s="24" t="s">
        <v>38</v>
      </c>
      <c r="D86" s="25" t="s">
        <v>34</v>
      </c>
      <c r="E86" s="25" t="s">
        <v>149</v>
      </c>
      <c r="F86" s="26">
        <v>55.35</v>
      </c>
      <c r="G86" s="25">
        <v>7.98</v>
      </c>
      <c r="H86" s="25">
        <f t="shared" si="6"/>
        <v>63.33</v>
      </c>
      <c r="I86" s="32"/>
      <c r="J86" s="11">
        <v>900</v>
      </c>
      <c r="K86" s="25">
        <f>H86*J86</f>
        <v>56997</v>
      </c>
      <c r="L86" s="25" t="s">
        <v>40</v>
      </c>
    </row>
    <row r="87" spans="1:12" ht="12.75">
      <c r="A87" s="23" t="s">
        <v>45</v>
      </c>
      <c r="B87" s="29" t="s">
        <v>18</v>
      </c>
      <c r="C87" s="24" t="s">
        <v>38</v>
      </c>
      <c r="D87" s="25" t="s">
        <v>34</v>
      </c>
      <c r="E87" s="25" t="s">
        <v>50</v>
      </c>
      <c r="F87" s="26">
        <v>55.43</v>
      </c>
      <c r="G87" s="25">
        <v>7.99</v>
      </c>
      <c r="H87" s="25">
        <f t="shared" si="6"/>
        <v>63.42</v>
      </c>
      <c r="I87" s="32"/>
      <c r="J87" s="11">
        <v>880</v>
      </c>
      <c r="K87" s="25">
        <f>H87*J87</f>
        <v>55809.6</v>
      </c>
      <c r="L87" s="25" t="s">
        <v>40</v>
      </c>
    </row>
    <row r="88" spans="1:12" ht="12.75">
      <c r="A88" s="40" t="s">
        <v>33</v>
      </c>
      <c r="B88" s="41" t="s">
        <v>18</v>
      </c>
      <c r="C88" s="42" t="s">
        <v>38</v>
      </c>
      <c r="D88" s="43"/>
      <c r="E88" s="43"/>
      <c r="F88" s="44">
        <v>44.64</v>
      </c>
      <c r="G88" s="43">
        <v>6.52</v>
      </c>
      <c r="H88" s="43">
        <f t="shared" si="6"/>
        <v>51.16</v>
      </c>
      <c r="I88" s="45"/>
      <c r="J88" s="46">
        <v>1100</v>
      </c>
      <c r="K88" s="43">
        <f>H88*J88</f>
        <v>56275.99999999999</v>
      </c>
      <c r="L88" s="43"/>
    </row>
    <row r="89" spans="1:12" ht="12.75">
      <c r="A89" s="40" t="s">
        <v>23</v>
      </c>
      <c r="B89" s="41" t="s">
        <v>18</v>
      </c>
      <c r="C89" s="42" t="s">
        <v>38</v>
      </c>
      <c r="D89" s="43"/>
      <c r="E89" s="43"/>
      <c r="F89" s="44">
        <v>43.23</v>
      </c>
      <c r="G89" s="43">
        <v>6.31</v>
      </c>
      <c r="H89" s="43">
        <f t="shared" si="6"/>
        <v>49.54</v>
      </c>
      <c r="I89" s="28"/>
      <c r="J89" s="46">
        <v>0</v>
      </c>
      <c r="K89" s="43">
        <f>H89*J89</f>
        <v>0</v>
      </c>
      <c r="L89" s="43"/>
    </row>
    <row r="90" spans="1:12" ht="12.75">
      <c r="A90" s="65" t="s">
        <v>74</v>
      </c>
      <c r="B90" s="66" t="s">
        <v>18</v>
      </c>
      <c r="C90" s="67" t="s">
        <v>25</v>
      </c>
      <c r="D90" s="68" t="s">
        <v>13</v>
      </c>
      <c r="E90" s="68" t="s">
        <v>49</v>
      </c>
      <c r="F90" s="69">
        <v>35.9</v>
      </c>
      <c r="G90" s="68">
        <v>5.24</v>
      </c>
      <c r="H90" s="69">
        <f t="shared" si="6"/>
        <v>41.14</v>
      </c>
      <c r="I90" s="70"/>
      <c r="J90" s="71" t="s">
        <v>144</v>
      </c>
      <c r="K90" s="68" t="s">
        <v>144</v>
      </c>
      <c r="L90" s="68" t="s">
        <v>144</v>
      </c>
    </row>
    <row r="91" spans="1:12" s="64" customFormat="1" ht="12.75">
      <c r="A91" s="65" t="s">
        <v>75</v>
      </c>
      <c r="B91" s="66" t="s">
        <v>18</v>
      </c>
      <c r="C91" s="67" t="s">
        <v>25</v>
      </c>
      <c r="D91" s="68" t="s">
        <v>34</v>
      </c>
      <c r="E91" s="68" t="s">
        <v>49</v>
      </c>
      <c r="F91" s="69">
        <v>58.8</v>
      </c>
      <c r="G91" s="68">
        <v>8.93</v>
      </c>
      <c r="H91" s="69">
        <f aca="true" t="shared" si="7" ref="H91:H107">F91+G91</f>
        <v>67.72999999999999</v>
      </c>
      <c r="I91" s="70"/>
      <c r="J91" s="71">
        <v>925</v>
      </c>
      <c r="K91" s="68">
        <f aca="true" t="shared" si="8" ref="K91:K99">J91*H91</f>
        <v>62650.24999999999</v>
      </c>
      <c r="L91" s="68" t="s">
        <v>144</v>
      </c>
    </row>
    <row r="92" spans="1:12" s="64" customFormat="1" ht="12.75">
      <c r="A92" s="47" t="s">
        <v>76</v>
      </c>
      <c r="B92" s="48" t="s">
        <v>18</v>
      </c>
      <c r="C92" s="49" t="s">
        <v>25</v>
      </c>
      <c r="D92" s="50" t="s">
        <v>34</v>
      </c>
      <c r="E92" s="50" t="s">
        <v>149</v>
      </c>
      <c r="F92" s="51">
        <v>55.35</v>
      </c>
      <c r="G92" s="50">
        <v>8.74</v>
      </c>
      <c r="H92" s="51">
        <f t="shared" si="7"/>
        <v>64.09</v>
      </c>
      <c r="I92" s="52"/>
      <c r="J92" s="53">
        <v>910</v>
      </c>
      <c r="K92" s="50">
        <f t="shared" si="8"/>
        <v>58321.9</v>
      </c>
      <c r="L92" s="50" t="s">
        <v>144</v>
      </c>
    </row>
    <row r="93" spans="1:12" ht="12.75">
      <c r="A93" s="47" t="s">
        <v>77</v>
      </c>
      <c r="B93" s="48" t="s">
        <v>18</v>
      </c>
      <c r="C93" s="49" t="s">
        <v>25</v>
      </c>
      <c r="D93" s="50" t="s">
        <v>34</v>
      </c>
      <c r="E93" s="50" t="s">
        <v>50</v>
      </c>
      <c r="F93" s="51">
        <v>55.35</v>
      </c>
      <c r="G93" s="50">
        <v>8.74</v>
      </c>
      <c r="H93" s="51">
        <f t="shared" si="7"/>
        <v>64.09</v>
      </c>
      <c r="I93" s="52"/>
      <c r="J93" s="53">
        <v>900</v>
      </c>
      <c r="K93" s="50">
        <f t="shared" si="8"/>
        <v>57681</v>
      </c>
      <c r="L93" s="50" t="s">
        <v>144</v>
      </c>
    </row>
    <row r="94" spans="1:12" ht="12.75">
      <c r="A94" s="65" t="s">
        <v>78</v>
      </c>
      <c r="B94" s="66" t="s">
        <v>18</v>
      </c>
      <c r="C94" s="67" t="s">
        <v>25</v>
      </c>
      <c r="D94" s="68" t="s">
        <v>35</v>
      </c>
      <c r="E94" s="68" t="s">
        <v>84</v>
      </c>
      <c r="F94" s="69">
        <v>87.2</v>
      </c>
      <c r="G94" s="68">
        <v>13.42</v>
      </c>
      <c r="H94" s="69">
        <f t="shared" si="7"/>
        <v>100.62</v>
      </c>
      <c r="I94" s="70"/>
      <c r="J94" s="71" t="s">
        <v>144</v>
      </c>
      <c r="K94" s="68" t="s">
        <v>144</v>
      </c>
      <c r="L94" s="68" t="s">
        <v>144</v>
      </c>
    </row>
    <row r="95" spans="1:12" ht="12.75">
      <c r="A95" s="65" t="s">
        <v>79</v>
      </c>
      <c r="B95" s="66" t="s">
        <v>18</v>
      </c>
      <c r="C95" s="67" t="s">
        <v>25</v>
      </c>
      <c r="D95" s="68" t="s">
        <v>13</v>
      </c>
      <c r="E95" s="68" t="s">
        <v>49</v>
      </c>
      <c r="F95" s="69">
        <v>32.41</v>
      </c>
      <c r="G95" s="68">
        <v>4.73</v>
      </c>
      <c r="H95" s="69">
        <f t="shared" si="7"/>
        <v>37.14</v>
      </c>
      <c r="I95" s="70"/>
      <c r="J95" s="71" t="s">
        <v>144</v>
      </c>
      <c r="K95" s="68" t="s">
        <v>144</v>
      </c>
      <c r="L95" s="68" t="s">
        <v>144</v>
      </c>
    </row>
    <row r="96" spans="1:12" ht="12.75">
      <c r="A96" s="65" t="s">
        <v>108</v>
      </c>
      <c r="B96" s="66" t="s">
        <v>18</v>
      </c>
      <c r="C96" s="73" t="s">
        <v>26</v>
      </c>
      <c r="D96" s="68" t="s">
        <v>13</v>
      </c>
      <c r="E96" s="68" t="s">
        <v>49</v>
      </c>
      <c r="F96" s="69">
        <v>35.9</v>
      </c>
      <c r="G96" s="68">
        <v>5.24</v>
      </c>
      <c r="H96" s="69">
        <f t="shared" si="7"/>
        <v>41.14</v>
      </c>
      <c r="I96" s="70"/>
      <c r="J96" s="71" t="s">
        <v>144</v>
      </c>
      <c r="K96" s="68" t="s">
        <v>144</v>
      </c>
      <c r="L96" s="68" t="s">
        <v>144</v>
      </c>
    </row>
    <row r="97" spans="1:12" ht="12.75">
      <c r="A97" s="65" t="s">
        <v>109</v>
      </c>
      <c r="B97" s="66" t="s">
        <v>18</v>
      </c>
      <c r="C97" s="73" t="s">
        <v>26</v>
      </c>
      <c r="D97" s="68" t="s">
        <v>34</v>
      </c>
      <c r="E97" s="68" t="s">
        <v>49</v>
      </c>
      <c r="F97" s="69">
        <v>58.8</v>
      </c>
      <c r="G97" s="68">
        <v>8.93</v>
      </c>
      <c r="H97" s="69">
        <f t="shared" si="7"/>
        <v>67.72999999999999</v>
      </c>
      <c r="I97" s="70"/>
      <c r="J97" s="71" t="s">
        <v>144</v>
      </c>
      <c r="K97" s="68" t="s">
        <v>144</v>
      </c>
      <c r="L97" s="68" t="s">
        <v>144</v>
      </c>
    </row>
    <row r="98" spans="1:12" ht="12.75">
      <c r="A98" s="65" t="s">
        <v>110</v>
      </c>
      <c r="B98" s="66" t="s">
        <v>18</v>
      </c>
      <c r="C98" s="73" t="s">
        <v>26</v>
      </c>
      <c r="D98" s="68" t="s">
        <v>34</v>
      </c>
      <c r="E98" s="68" t="s">
        <v>149</v>
      </c>
      <c r="F98" s="69">
        <v>56.31</v>
      </c>
      <c r="G98" s="68">
        <v>8.9</v>
      </c>
      <c r="H98" s="69">
        <f t="shared" si="7"/>
        <v>65.21000000000001</v>
      </c>
      <c r="I98" s="70"/>
      <c r="J98" s="71">
        <v>930</v>
      </c>
      <c r="K98" s="68">
        <f t="shared" si="8"/>
        <v>60645.30000000001</v>
      </c>
      <c r="L98" s="68" t="s">
        <v>144</v>
      </c>
    </row>
    <row r="99" spans="1:12" ht="12.75">
      <c r="A99" s="47" t="s">
        <v>111</v>
      </c>
      <c r="B99" s="48" t="s">
        <v>18</v>
      </c>
      <c r="C99" s="54" t="s">
        <v>26</v>
      </c>
      <c r="D99" s="50" t="s">
        <v>34</v>
      </c>
      <c r="E99" s="50" t="s">
        <v>50</v>
      </c>
      <c r="F99" s="51">
        <v>56.31</v>
      </c>
      <c r="G99" s="50">
        <v>8.9</v>
      </c>
      <c r="H99" s="51">
        <f t="shared" si="7"/>
        <v>65.21000000000001</v>
      </c>
      <c r="I99" s="52"/>
      <c r="J99" s="53">
        <v>925</v>
      </c>
      <c r="K99" s="50">
        <f t="shared" si="8"/>
        <v>60319.25000000001</v>
      </c>
      <c r="L99" s="50" t="s">
        <v>144</v>
      </c>
    </row>
    <row r="100" spans="1:12" ht="12.75">
      <c r="A100" s="65" t="s">
        <v>112</v>
      </c>
      <c r="B100" s="66" t="s">
        <v>18</v>
      </c>
      <c r="C100" s="73" t="s">
        <v>26</v>
      </c>
      <c r="D100" s="68" t="s">
        <v>35</v>
      </c>
      <c r="E100" s="68" t="s">
        <v>84</v>
      </c>
      <c r="F100" s="69">
        <v>87.2</v>
      </c>
      <c r="G100" s="68">
        <v>13.42</v>
      </c>
      <c r="H100" s="69">
        <f t="shared" si="7"/>
        <v>100.62</v>
      </c>
      <c r="I100" s="70"/>
      <c r="J100" s="71" t="s">
        <v>144</v>
      </c>
      <c r="K100" s="68" t="s">
        <v>144</v>
      </c>
      <c r="L100" s="68" t="s">
        <v>144</v>
      </c>
    </row>
    <row r="101" spans="1:12" ht="12.75">
      <c r="A101" s="65" t="s">
        <v>113</v>
      </c>
      <c r="B101" s="66" t="s">
        <v>18</v>
      </c>
      <c r="C101" s="73" t="s">
        <v>26</v>
      </c>
      <c r="D101" s="68" t="s">
        <v>13</v>
      </c>
      <c r="E101" s="68" t="s">
        <v>49</v>
      </c>
      <c r="F101" s="69">
        <v>32.41</v>
      </c>
      <c r="G101" s="68">
        <v>4.73</v>
      </c>
      <c r="H101" s="69">
        <f t="shared" si="7"/>
        <v>37.14</v>
      </c>
      <c r="I101" s="70"/>
      <c r="J101" s="71" t="s">
        <v>144</v>
      </c>
      <c r="K101" s="68" t="s">
        <v>144</v>
      </c>
      <c r="L101" s="68" t="s">
        <v>144</v>
      </c>
    </row>
    <row r="102" spans="1:12" ht="12.75">
      <c r="A102" s="47" t="s">
        <v>136</v>
      </c>
      <c r="B102" s="48" t="s">
        <v>18</v>
      </c>
      <c r="C102" s="49" t="s">
        <v>27</v>
      </c>
      <c r="D102" s="50" t="s">
        <v>13</v>
      </c>
      <c r="E102" s="50" t="s">
        <v>49</v>
      </c>
      <c r="F102" s="51">
        <v>35.9</v>
      </c>
      <c r="G102" s="50">
        <v>4.93</v>
      </c>
      <c r="H102" s="51">
        <f t="shared" si="7"/>
        <v>40.83</v>
      </c>
      <c r="I102" s="52"/>
      <c r="J102" s="53" t="s">
        <v>144</v>
      </c>
      <c r="K102" s="50" t="s">
        <v>144</v>
      </c>
      <c r="L102" s="50" t="s">
        <v>144</v>
      </c>
    </row>
    <row r="103" spans="1:12" ht="12.75">
      <c r="A103" s="65" t="s">
        <v>137</v>
      </c>
      <c r="B103" s="66" t="s">
        <v>18</v>
      </c>
      <c r="C103" s="67" t="s">
        <v>27</v>
      </c>
      <c r="D103" s="68" t="s">
        <v>34</v>
      </c>
      <c r="E103" s="68" t="s">
        <v>49</v>
      </c>
      <c r="F103" s="69">
        <v>59.15</v>
      </c>
      <c r="G103" s="68">
        <v>8.46</v>
      </c>
      <c r="H103" s="69">
        <f t="shared" si="7"/>
        <v>67.61</v>
      </c>
      <c r="I103" s="70"/>
      <c r="J103" s="71" t="s">
        <v>144</v>
      </c>
      <c r="K103" s="68" t="s">
        <v>144</v>
      </c>
      <c r="L103" s="68" t="s">
        <v>144</v>
      </c>
    </row>
    <row r="104" spans="1:12" s="56" customFormat="1" ht="12.75">
      <c r="A104" s="65" t="s">
        <v>138</v>
      </c>
      <c r="B104" s="66" t="s">
        <v>18</v>
      </c>
      <c r="C104" s="67" t="s">
        <v>27</v>
      </c>
      <c r="D104" s="68" t="s">
        <v>34</v>
      </c>
      <c r="E104" s="68" t="s">
        <v>49</v>
      </c>
      <c r="F104" s="69">
        <v>55.13</v>
      </c>
      <c r="G104" s="68">
        <v>8.2</v>
      </c>
      <c r="H104" s="69">
        <f t="shared" si="7"/>
        <v>63.33</v>
      </c>
      <c r="I104" s="70"/>
      <c r="J104" s="71" t="s">
        <v>144</v>
      </c>
      <c r="K104" s="68" t="s">
        <v>144</v>
      </c>
      <c r="L104" s="68" t="s">
        <v>144</v>
      </c>
    </row>
    <row r="105" spans="1:12" ht="12.75">
      <c r="A105" s="65" t="s">
        <v>139</v>
      </c>
      <c r="B105" s="66" t="s">
        <v>18</v>
      </c>
      <c r="C105" s="67" t="s">
        <v>27</v>
      </c>
      <c r="D105" s="68" t="s">
        <v>34</v>
      </c>
      <c r="E105" s="68" t="s">
        <v>50</v>
      </c>
      <c r="F105" s="69">
        <v>55.35</v>
      </c>
      <c r="G105" s="68">
        <v>8.23</v>
      </c>
      <c r="H105" s="69">
        <f t="shared" si="7"/>
        <v>63.58</v>
      </c>
      <c r="I105" s="70"/>
      <c r="J105" s="71" t="s">
        <v>144</v>
      </c>
      <c r="K105" s="68" t="s">
        <v>144</v>
      </c>
      <c r="L105" s="68" t="s">
        <v>144</v>
      </c>
    </row>
    <row r="106" spans="1:12" ht="12.75">
      <c r="A106" s="47" t="s">
        <v>140</v>
      </c>
      <c r="B106" s="48" t="s">
        <v>18</v>
      </c>
      <c r="C106" s="49" t="s">
        <v>27</v>
      </c>
      <c r="D106" s="50" t="s">
        <v>35</v>
      </c>
      <c r="E106" s="50" t="s">
        <v>84</v>
      </c>
      <c r="F106" s="51">
        <v>87.2</v>
      </c>
      <c r="G106" s="50">
        <v>12.64</v>
      </c>
      <c r="H106" s="51">
        <f t="shared" si="7"/>
        <v>99.84</v>
      </c>
      <c r="I106" s="52"/>
      <c r="J106" s="53" t="s">
        <v>144</v>
      </c>
      <c r="K106" s="50" t="s">
        <v>144</v>
      </c>
      <c r="L106" s="50" t="s">
        <v>144</v>
      </c>
    </row>
    <row r="107" spans="1:12" ht="13.5" thickBot="1">
      <c r="A107" s="65" t="s">
        <v>141</v>
      </c>
      <c r="B107" s="66" t="s">
        <v>18</v>
      </c>
      <c r="C107" s="67" t="s">
        <v>27</v>
      </c>
      <c r="D107" s="68" t="s">
        <v>13</v>
      </c>
      <c r="E107" s="68" t="s">
        <v>49</v>
      </c>
      <c r="F107" s="69">
        <v>32.41</v>
      </c>
      <c r="G107" s="68">
        <v>4.45</v>
      </c>
      <c r="H107" s="69">
        <f t="shared" si="7"/>
        <v>36.86</v>
      </c>
      <c r="I107" s="70"/>
      <c r="J107" s="71" t="s">
        <v>144</v>
      </c>
      <c r="K107" s="68" t="s">
        <v>144</v>
      </c>
      <c r="L107" s="68" t="s">
        <v>144</v>
      </c>
    </row>
    <row r="108" spans="1:12" ht="12.75">
      <c r="A108" s="88" t="s">
        <v>46</v>
      </c>
      <c r="B108" s="89" t="s">
        <v>19</v>
      </c>
      <c r="C108" s="90" t="s">
        <v>38</v>
      </c>
      <c r="D108" s="91" t="s">
        <v>34</v>
      </c>
      <c r="E108" s="91" t="s">
        <v>49</v>
      </c>
      <c r="F108" s="92">
        <v>61.59</v>
      </c>
      <c r="G108" s="91">
        <v>8.54</v>
      </c>
      <c r="H108" s="91">
        <f aca="true" t="shared" si="9" ref="H108:H115">F108+G108</f>
        <v>70.13</v>
      </c>
      <c r="I108" s="93"/>
      <c r="J108" s="94">
        <v>900</v>
      </c>
      <c r="K108" s="91">
        <f aca="true" t="shared" si="10" ref="K108:K113">H108*J108</f>
        <v>63116.99999999999</v>
      </c>
      <c r="L108" s="91" t="s">
        <v>144</v>
      </c>
    </row>
    <row r="109" spans="1:12" ht="12.75">
      <c r="A109" s="65" t="s">
        <v>47</v>
      </c>
      <c r="B109" s="66" t="s">
        <v>19</v>
      </c>
      <c r="C109" s="73" t="s">
        <v>38</v>
      </c>
      <c r="D109" s="68" t="s">
        <v>34</v>
      </c>
      <c r="E109" s="68" t="s">
        <v>49</v>
      </c>
      <c r="F109" s="69">
        <v>56.71</v>
      </c>
      <c r="G109" s="68">
        <v>8.18</v>
      </c>
      <c r="H109" s="68">
        <f t="shared" si="9"/>
        <v>64.89</v>
      </c>
      <c r="I109" s="70"/>
      <c r="J109" s="71">
        <v>900</v>
      </c>
      <c r="K109" s="68">
        <f t="shared" si="10"/>
        <v>58401</v>
      </c>
      <c r="L109" s="68" t="s">
        <v>144</v>
      </c>
    </row>
    <row r="110" spans="1:12" ht="12.75">
      <c r="A110" s="47" t="s">
        <v>48</v>
      </c>
      <c r="B110" s="48" t="s">
        <v>19</v>
      </c>
      <c r="C110" s="54" t="s">
        <v>38</v>
      </c>
      <c r="D110" s="50" t="s">
        <v>34</v>
      </c>
      <c r="E110" s="50" t="s">
        <v>49</v>
      </c>
      <c r="F110" s="51">
        <v>58.99</v>
      </c>
      <c r="G110" s="50">
        <v>8.18</v>
      </c>
      <c r="H110" s="50">
        <f t="shared" si="9"/>
        <v>67.17</v>
      </c>
      <c r="I110" s="52"/>
      <c r="J110" s="53">
        <v>900</v>
      </c>
      <c r="K110" s="50">
        <f t="shared" si="10"/>
        <v>60453</v>
      </c>
      <c r="L110" s="50" t="s">
        <v>144</v>
      </c>
    </row>
    <row r="111" spans="1:12" ht="12.75">
      <c r="A111" s="65" t="s">
        <v>80</v>
      </c>
      <c r="B111" s="66" t="s">
        <v>19</v>
      </c>
      <c r="C111" s="67" t="s">
        <v>25</v>
      </c>
      <c r="D111" s="68" t="s">
        <v>35</v>
      </c>
      <c r="E111" s="68" t="s">
        <v>49</v>
      </c>
      <c r="F111" s="69">
        <v>89.71</v>
      </c>
      <c r="G111" s="68">
        <v>13.49</v>
      </c>
      <c r="H111" s="69">
        <f t="shared" si="9"/>
        <v>103.19999999999999</v>
      </c>
      <c r="I111" s="70"/>
      <c r="J111" s="71" t="s">
        <v>144</v>
      </c>
      <c r="K111" s="68" t="s">
        <v>144</v>
      </c>
      <c r="L111" s="68" t="s">
        <v>144</v>
      </c>
    </row>
    <row r="112" spans="1:12" ht="12.75">
      <c r="A112" s="96" t="s">
        <v>81</v>
      </c>
      <c r="B112" s="97" t="s">
        <v>19</v>
      </c>
      <c r="C112" s="98" t="s">
        <v>25</v>
      </c>
      <c r="D112" s="99" t="s">
        <v>34</v>
      </c>
      <c r="E112" s="99" t="s">
        <v>49</v>
      </c>
      <c r="F112" s="100">
        <v>56.71</v>
      </c>
      <c r="G112" s="99">
        <v>8.96</v>
      </c>
      <c r="H112" s="100">
        <f t="shared" si="9"/>
        <v>65.67</v>
      </c>
      <c r="I112" s="101"/>
      <c r="J112" s="102" t="s">
        <v>144</v>
      </c>
      <c r="K112" s="99" t="s">
        <v>144</v>
      </c>
      <c r="L112" s="99" t="s">
        <v>144</v>
      </c>
    </row>
    <row r="113" spans="1:12" ht="12.75">
      <c r="A113" s="47" t="s">
        <v>82</v>
      </c>
      <c r="B113" s="48" t="s">
        <v>19</v>
      </c>
      <c r="C113" s="49" t="s">
        <v>25</v>
      </c>
      <c r="D113" s="50" t="s">
        <v>34</v>
      </c>
      <c r="E113" s="50" t="s">
        <v>49</v>
      </c>
      <c r="F113" s="51">
        <v>58.99</v>
      </c>
      <c r="G113" s="50">
        <v>8.96</v>
      </c>
      <c r="H113" s="51">
        <f t="shared" si="9"/>
        <v>67.95</v>
      </c>
      <c r="I113" s="52"/>
      <c r="J113" s="53">
        <v>925</v>
      </c>
      <c r="K113" s="50">
        <f t="shared" si="10"/>
        <v>62853.75</v>
      </c>
      <c r="L113" s="50" t="s">
        <v>144</v>
      </c>
    </row>
    <row r="114" spans="1:12" ht="12.75">
      <c r="A114" s="47" t="s">
        <v>114</v>
      </c>
      <c r="B114" s="48" t="s">
        <v>19</v>
      </c>
      <c r="C114" s="54" t="s">
        <v>26</v>
      </c>
      <c r="D114" s="50" t="s">
        <v>35</v>
      </c>
      <c r="E114" s="50" t="s">
        <v>49</v>
      </c>
      <c r="F114" s="51">
        <v>97.64</v>
      </c>
      <c r="G114" s="50">
        <v>13.83</v>
      </c>
      <c r="H114" s="51">
        <f t="shared" si="9"/>
        <v>111.47</v>
      </c>
      <c r="I114" s="52"/>
      <c r="J114" s="53" t="s">
        <v>144</v>
      </c>
      <c r="K114" s="50" t="s">
        <v>144</v>
      </c>
      <c r="L114" s="50" t="s">
        <v>144</v>
      </c>
    </row>
    <row r="115" spans="1:12" ht="13.5" thickBot="1">
      <c r="A115" s="74" t="s">
        <v>115</v>
      </c>
      <c r="B115" s="75" t="s">
        <v>19</v>
      </c>
      <c r="C115" s="76" t="s">
        <v>26</v>
      </c>
      <c r="D115" s="77" t="s">
        <v>35</v>
      </c>
      <c r="E115" s="77" t="s">
        <v>49</v>
      </c>
      <c r="F115" s="78">
        <v>86.13</v>
      </c>
      <c r="G115" s="77">
        <v>12.48</v>
      </c>
      <c r="H115" s="78">
        <f t="shared" si="9"/>
        <v>98.61</v>
      </c>
      <c r="I115" s="79"/>
      <c r="J115" s="80" t="s">
        <v>144</v>
      </c>
      <c r="K115" s="77" t="s">
        <v>144</v>
      </c>
      <c r="L115" s="77" t="s">
        <v>144</v>
      </c>
    </row>
    <row r="116" spans="6:8" ht="12.75">
      <c r="F116" s="10"/>
      <c r="H116" s="10"/>
    </row>
  </sheetData>
  <autoFilter ref="A4:L115"/>
  <mergeCells count="11">
    <mergeCell ref="A1:L1"/>
    <mergeCell ref="A2:A3"/>
    <mergeCell ref="B2:B3"/>
    <mergeCell ref="C2:C3"/>
    <mergeCell ref="D2:D3"/>
    <mergeCell ref="F2:F3"/>
    <mergeCell ref="H2:H3"/>
    <mergeCell ref="L2:L3"/>
    <mergeCell ref="G2:G3"/>
    <mergeCell ref="E2:E3"/>
    <mergeCell ref="I2:I3"/>
  </mergeCells>
  <printOptions horizontalCentered="1"/>
  <pageMargins left="0.2755905511811024" right="0.2362204724409449" top="0.42" bottom="0.35" header="0.19" footer="0.16"/>
  <pageSetup fitToHeight="2" fitToWidth="1" horizontalDpi="600" verticalDpi="600" orientation="landscape" paperSize="9" scale="74" r:id="rId1"/>
  <headerFooter alignWithMargins="0">
    <oddHeader>&amp;L&amp;D &amp;T</oddHeader>
    <oddFooter>&amp;CPanorama Dreams, block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Toni</cp:lastModifiedBy>
  <cp:lastPrinted>2006-09-20T08:17:06Z</cp:lastPrinted>
  <dcterms:created xsi:type="dcterms:W3CDTF">2005-04-28T13:45:07Z</dcterms:created>
  <dcterms:modified xsi:type="dcterms:W3CDTF">2007-02-05T09:08:47Z</dcterms:modified>
  <cp:category/>
  <cp:version/>
  <cp:contentType/>
  <cp:contentStatus/>
</cp:coreProperties>
</file>