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30" windowWidth="9435" windowHeight="11640" activeTab="0"/>
  </bookViews>
  <sheets>
    <sheet name="Sunny Dreams" sheetId="1" r:id="rId1"/>
  </sheets>
  <definedNames>
    <definedName name="_xlnm._FilterDatabase" localSheetId="0" hidden="1">'Sunny Dreams'!$A$6:$M$67</definedName>
    <definedName name="_xlnm.Print_Area" localSheetId="0">'Sunny Dreams'!$A$1:$M$67</definedName>
  </definedNames>
  <calcPr fullCalcOnLoad="1"/>
</workbook>
</file>

<file path=xl/sharedStrings.xml><?xml version="1.0" encoding="utf-8"?>
<sst xmlns="http://schemas.openxmlformats.org/spreadsheetml/2006/main" count="371" uniqueCount="98">
  <si>
    <t>EUR (€)</t>
  </si>
  <si>
    <t>Apartment №</t>
  </si>
  <si>
    <t xml:space="preserve">Floor </t>
  </si>
  <si>
    <t>Built area - sqm</t>
  </si>
  <si>
    <t>Ideal parts of the building</t>
  </si>
  <si>
    <t>sqm</t>
  </si>
  <si>
    <t>Ideal parts of the land</t>
  </si>
  <si>
    <t>Total area</t>
  </si>
  <si>
    <t>Price per sqm</t>
  </si>
  <si>
    <t xml:space="preserve">Price </t>
  </si>
  <si>
    <t>Status</t>
  </si>
  <si>
    <t>second</t>
  </si>
  <si>
    <t>third</t>
  </si>
  <si>
    <t>fourth</t>
  </si>
  <si>
    <t xml:space="preserve">Number of </t>
  </si>
  <si>
    <t>bedrooms</t>
  </si>
  <si>
    <t>Entrance</t>
  </si>
  <si>
    <t>fifth</t>
  </si>
  <si>
    <t>sixth</t>
  </si>
  <si>
    <t>A</t>
  </si>
  <si>
    <t>B</t>
  </si>
  <si>
    <r>
      <t xml:space="preserve">apartment </t>
    </r>
    <r>
      <rPr>
        <sz val="10"/>
        <rFont val="Arial"/>
        <family val="0"/>
      </rPr>
      <t>A5</t>
    </r>
  </si>
  <si>
    <r>
      <t xml:space="preserve">apartment </t>
    </r>
    <r>
      <rPr>
        <sz val="10"/>
        <rFont val="Arial"/>
        <family val="0"/>
      </rPr>
      <t>A9</t>
    </r>
  </si>
  <si>
    <r>
      <t xml:space="preserve">apartment </t>
    </r>
    <r>
      <rPr>
        <sz val="10"/>
        <rFont val="Arial"/>
        <family val="0"/>
      </rPr>
      <t>A13</t>
    </r>
  </si>
  <si>
    <r>
      <t xml:space="preserve">apartment </t>
    </r>
    <r>
      <rPr>
        <sz val="10"/>
        <rFont val="Arial"/>
        <family val="0"/>
      </rPr>
      <t>A17</t>
    </r>
  </si>
  <si>
    <r>
      <t>GBP (</t>
    </r>
    <r>
      <rPr>
        <sz val="10"/>
        <rFont val="Arial"/>
        <family val="0"/>
      </rPr>
      <t>£</t>
    </r>
    <r>
      <rPr>
        <sz val="10"/>
        <rFont val="Arial"/>
        <family val="2"/>
      </rPr>
      <t>)</t>
    </r>
  </si>
  <si>
    <t>Apartment B1</t>
  </si>
  <si>
    <t>Apartment B2</t>
  </si>
  <si>
    <r>
      <t xml:space="preserve">apartment </t>
    </r>
    <r>
      <rPr>
        <sz val="10"/>
        <rFont val="Arial"/>
        <family val="0"/>
      </rPr>
      <t>A6</t>
    </r>
  </si>
  <si>
    <r>
      <t xml:space="preserve">apartment </t>
    </r>
    <r>
      <rPr>
        <sz val="10"/>
        <rFont val="Arial"/>
        <family val="0"/>
      </rPr>
      <t>A7</t>
    </r>
  </si>
  <si>
    <r>
      <t xml:space="preserve">apartment </t>
    </r>
    <r>
      <rPr>
        <sz val="10"/>
        <rFont val="Arial"/>
        <family val="0"/>
      </rPr>
      <t>A8</t>
    </r>
  </si>
  <si>
    <r>
      <t xml:space="preserve">apartment </t>
    </r>
    <r>
      <rPr>
        <sz val="10"/>
        <rFont val="Arial"/>
        <family val="0"/>
      </rPr>
      <t>A10</t>
    </r>
  </si>
  <si>
    <r>
      <t xml:space="preserve">apartment </t>
    </r>
    <r>
      <rPr>
        <sz val="10"/>
        <rFont val="Arial"/>
        <family val="0"/>
      </rPr>
      <t>B5</t>
    </r>
  </si>
  <si>
    <r>
      <t xml:space="preserve">apartment </t>
    </r>
    <r>
      <rPr>
        <sz val="10"/>
        <rFont val="Arial"/>
        <family val="0"/>
      </rPr>
      <t>B6</t>
    </r>
  </si>
  <si>
    <r>
      <t xml:space="preserve">apartment </t>
    </r>
    <r>
      <rPr>
        <sz val="10"/>
        <rFont val="Arial"/>
        <family val="0"/>
      </rPr>
      <t>B7</t>
    </r>
  </si>
  <si>
    <r>
      <t xml:space="preserve">apartment </t>
    </r>
    <r>
      <rPr>
        <sz val="10"/>
        <rFont val="Arial"/>
        <family val="0"/>
      </rPr>
      <t>B8</t>
    </r>
  </si>
  <si>
    <r>
      <t xml:space="preserve">apartment </t>
    </r>
    <r>
      <rPr>
        <sz val="10"/>
        <rFont val="Arial"/>
        <family val="0"/>
      </rPr>
      <t>B9</t>
    </r>
  </si>
  <si>
    <r>
      <t xml:space="preserve">apartment </t>
    </r>
    <r>
      <rPr>
        <sz val="10"/>
        <rFont val="Arial"/>
        <family val="0"/>
      </rPr>
      <t>A11</t>
    </r>
  </si>
  <si>
    <r>
      <t xml:space="preserve">apartment </t>
    </r>
    <r>
      <rPr>
        <sz val="10"/>
        <rFont val="Arial"/>
        <family val="0"/>
      </rPr>
      <t>A12</t>
    </r>
  </si>
  <si>
    <r>
      <t xml:space="preserve">apartment </t>
    </r>
    <r>
      <rPr>
        <sz val="10"/>
        <rFont val="Arial"/>
        <family val="0"/>
      </rPr>
      <t>A16</t>
    </r>
  </si>
  <si>
    <r>
      <t xml:space="preserve">apartment </t>
    </r>
    <r>
      <rPr>
        <sz val="10"/>
        <rFont val="Arial"/>
        <family val="0"/>
      </rPr>
      <t>B10</t>
    </r>
  </si>
  <si>
    <r>
      <t xml:space="preserve">apartment </t>
    </r>
    <r>
      <rPr>
        <sz val="10"/>
        <rFont val="Arial"/>
        <family val="0"/>
      </rPr>
      <t>B13</t>
    </r>
  </si>
  <si>
    <r>
      <t xml:space="preserve">apartment </t>
    </r>
    <r>
      <rPr>
        <sz val="10"/>
        <rFont val="Arial"/>
        <family val="0"/>
      </rPr>
      <t>B15</t>
    </r>
  </si>
  <si>
    <r>
      <t xml:space="preserve">apartment </t>
    </r>
    <r>
      <rPr>
        <sz val="10"/>
        <rFont val="Arial"/>
        <family val="0"/>
      </rPr>
      <t>B16</t>
    </r>
  </si>
  <si>
    <r>
      <t xml:space="preserve">apartment </t>
    </r>
    <r>
      <rPr>
        <sz val="10"/>
        <rFont val="Arial"/>
        <family val="0"/>
      </rPr>
      <t>B17</t>
    </r>
  </si>
  <si>
    <r>
      <t xml:space="preserve">apartment </t>
    </r>
    <r>
      <rPr>
        <sz val="10"/>
        <rFont val="Arial"/>
        <family val="0"/>
      </rPr>
      <t>B18</t>
    </r>
  </si>
  <si>
    <r>
      <t xml:space="preserve">apartment </t>
    </r>
    <r>
      <rPr>
        <sz val="10"/>
        <rFont val="Arial"/>
        <family val="0"/>
      </rPr>
      <t>B19</t>
    </r>
  </si>
  <si>
    <r>
      <t xml:space="preserve">apartment </t>
    </r>
    <r>
      <rPr>
        <sz val="10"/>
        <rFont val="Arial"/>
        <family val="0"/>
      </rPr>
      <t>B20</t>
    </r>
  </si>
  <si>
    <r>
      <t xml:space="preserve">apartment </t>
    </r>
    <r>
      <rPr>
        <sz val="10"/>
        <rFont val="Arial"/>
        <family val="0"/>
      </rPr>
      <t>B21</t>
    </r>
  </si>
  <si>
    <r>
      <t xml:space="preserve">apartment </t>
    </r>
    <r>
      <rPr>
        <sz val="10"/>
        <rFont val="Arial"/>
        <family val="0"/>
      </rPr>
      <t>A23</t>
    </r>
  </si>
  <si>
    <r>
      <t xml:space="preserve">apartment </t>
    </r>
    <r>
      <rPr>
        <sz val="10"/>
        <rFont val="Arial"/>
        <family val="0"/>
      </rPr>
      <t>B24</t>
    </r>
  </si>
  <si>
    <t>1-bedroom</t>
  </si>
  <si>
    <t>2-bedroom</t>
  </si>
  <si>
    <t>studio</t>
  </si>
  <si>
    <t>9=7+6</t>
  </si>
  <si>
    <t>11=10*9</t>
  </si>
  <si>
    <t>12=10*9</t>
  </si>
  <si>
    <t>first ground floor</t>
  </si>
  <si>
    <t>reception</t>
  </si>
  <si>
    <t>View</t>
  </si>
  <si>
    <t>Lobby bar</t>
  </si>
  <si>
    <t>Shop</t>
  </si>
  <si>
    <t>Chambermaid office</t>
  </si>
  <si>
    <t>pool view</t>
  </si>
  <si>
    <t>Apartment B3</t>
  </si>
  <si>
    <t>Apartment B4</t>
  </si>
  <si>
    <t>Office</t>
  </si>
  <si>
    <r>
      <t xml:space="preserve">apartment </t>
    </r>
    <r>
      <rPr>
        <sz val="10"/>
        <rFont val="Arial"/>
        <family val="0"/>
      </rPr>
      <t>A1</t>
    </r>
  </si>
  <si>
    <t>forest and complex</t>
  </si>
  <si>
    <t xml:space="preserve">forest </t>
  </si>
  <si>
    <r>
      <t xml:space="preserve">apartment </t>
    </r>
    <r>
      <rPr>
        <sz val="10"/>
        <rFont val="Arial"/>
        <family val="0"/>
      </rPr>
      <t>A3</t>
    </r>
  </si>
  <si>
    <r>
      <t xml:space="preserve">apartment </t>
    </r>
    <r>
      <rPr>
        <sz val="10"/>
        <rFont val="Arial"/>
        <family val="0"/>
      </rPr>
      <t>A4</t>
    </r>
  </si>
  <si>
    <t>complex</t>
  </si>
  <si>
    <t>forest</t>
  </si>
  <si>
    <r>
      <t xml:space="preserve">apartment </t>
    </r>
    <r>
      <rPr>
        <sz val="10"/>
        <rFont val="Arial"/>
        <family val="0"/>
      </rPr>
      <t>B11</t>
    </r>
  </si>
  <si>
    <r>
      <t xml:space="preserve">apartment </t>
    </r>
    <r>
      <rPr>
        <sz val="10"/>
        <rFont val="Arial"/>
        <family val="0"/>
      </rPr>
      <t>B12</t>
    </r>
  </si>
  <si>
    <r>
      <t xml:space="preserve">apartment </t>
    </r>
    <r>
      <rPr>
        <sz val="10"/>
        <rFont val="Arial"/>
        <family val="0"/>
      </rPr>
      <t>B14</t>
    </r>
  </si>
  <si>
    <r>
      <t xml:space="preserve">apartment </t>
    </r>
    <r>
      <rPr>
        <sz val="10"/>
        <rFont val="Arial"/>
        <family val="0"/>
      </rPr>
      <t>A14</t>
    </r>
  </si>
  <si>
    <r>
      <t xml:space="preserve">apartment </t>
    </r>
    <r>
      <rPr>
        <sz val="10"/>
        <rFont val="Arial"/>
        <family val="0"/>
      </rPr>
      <t>A15</t>
    </r>
  </si>
  <si>
    <r>
      <t xml:space="preserve">apartment </t>
    </r>
    <r>
      <rPr>
        <sz val="10"/>
        <rFont val="Arial"/>
        <family val="0"/>
      </rPr>
      <t>A18</t>
    </r>
  </si>
  <si>
    <r>
      <t xml:space="preserve">apartment </t>
    </r>
    <r>
      <rPr>
        <sz val="10"/>
        <rFont val="Arial"/>
        <family val="0"/>
      </rPr>
      <t>A19</t>
    </r>
  </si>
  <si>
    <r>
      <t xml:space="preserve">apartment </t>
    </r>
    <r>
      <rPr>
        <sz val="10"/>
        <rFont val="Arial"/>
        <family val="0"/>
      </rPr>
      <t>A20</t>
    </r>
  </si>
  <si>
    <r>
      <t xml:space="preserve">apartment </t>
    </r>
    <r>
      <rPr>
        <sz val="10"/>
        <rFont val="Arial"/>
        <family val="0"/>
      </rPr>
      <t>A21</t>
    </r>
  </si>
  <si>
    <r>
      <t xml:space="preserve">apartment </t>
    </r>
    <r>
      <rPr>
        <sz val="10"/>
        <rFont val="Arial"/>
        <family val="0"/>
      </rPr>
      <t>A22</t>
    </r>
  </si>
  <si>
    <r>
      <t xml:space="preserve">apartment </t>
    </r>
    <r>
      <rPr>
        <sz val="10"/>
        <rFont val="Arial"/>
        <family val="0"/>
      </rPr>
      <t>A24</t>
    </r>
  </si>
  <si>
    <r>
      <t xml:space="preserve">apartment </t>
    </r>
    <r>
      <rPr>
        <sz val="10"/>
        <rFont val="Arial"/>
        <family val="0"/>
      </rPr>
      <t>B22</t>
    </r>
  </si>
  <si>
    <r>
      <t xml:space="preserve">apartment </t>
    </r>
    <r>
      <rPr>
        <sz val="10"/>
        <rFont val="Arial"/>
        <family val="0"/>
      </rPr>
      <t>B23</t>
    </r>
  </si>
  <si>
    <r>
      <t xml:space="preserve">apartment </t>
    </r>
    <r>
      <rPr>
        <sz val="10"/>
        <rFont val="Arial"/>
        <family val="0"/>
      </rPr>
      <t>B25</t>
    </r>
  </si>
  <si>
    <r>
      <t xml:space="preserve">apartment </t>
    </r>
    <r>
      <rPr>
        <sz val="10"/>
        <rFont val="Arial"/>
        <family val="0"/>
      </rPr>
      <t>B26</t>
    </r>
  </si>
  <si>
    <r>
      <t xml:space="preserve">apartment </t>
    </r>
    <r>
      <rPr>
        <sz val="10"/>
        <rFont val="Arial"/>
        <family val="0"/>
      </rPr>
      <t>A25</t>
    </r>
  </si>
  <si>
    <r>
      <t xml:space="preserve">apartment </t>
    </r>
    <r>
      <rPr>
        <sz val="10"/>
        <rFont val="Arial"/>
        <family val="0"/>
      </rPr>
      <t>A26</t>
    </r>
  </si>
  <si>
    <r>
      <t xml:space="preserve">apartment </t>
    </r>
    <r>
      <rPr>
        <sz val="10"/>
        <rFont val="Arial"/>
        <family val="0"/>
      </rPr>
      <t>A27</t>
    </r>
  </si>
  <si>
    <r>
      <t xml:space="preserve">apartment </t>
    </r>
    <r>
      <rPr>
        <sz val="10"/>
        <rFont val="Arial"/>
        <family val="0"/>
      </rPr>
      <t>B27</t>
    </r>
  </si>
  <si>
    <r>
      <t xml:space="preserve">apartment </t>
    </r>
    <r>
      <rPr>
        <sz val="10"/>
        <rFont val="Arial"/>
        <family val="0"/>
      </rPr>
      <t>B28</t>
    </r>
  </si>
  <si>
    <t>apartment B29</t>
  </si>
  <si>
    <t>PRICE LIST - Resort village  "Sunny Dreams" - SUNNY BEACH</t>
  </si>
  <si>
    <t>sold</t>
  </si>
  <si>
    <t>apartment A2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</si>
</sst>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2" fontId="0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2" fontId="0" fillId="2" borderId="17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0" fillId="0" borderId="19" xfId="0" applyFont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12" xfId="0" applyNumberFormat="1" applyFont="1" applyFill="1" applyBorder="1" applyAlignment="1">
      <alignment horizontal="center"/>
    </xf>
    <xf numFmtId="2" fontId="0" fillId="3" borderId="11" xfId="0" applyNumberFormat="1" applyFont="1" applyFill="1" applyBorder="1" applyAlignment="1">
      <alignment horizontal="center" wrapText="1"/>
    </xf>
    <xf numFmtId="2" fontId="0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2" fontId="0" fillId="3" borderId="15" xfId="0" applyNumberFormat="1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2" fontId="0" fillId="5" borderId="16" xfId="0" applyNumberFormat="1" applyFont="1" applyFill="1" applyBorder="1" applyAlignment="1">
      <alignment horizontal="center"/>
    </xf>
    <xf numFmtId="2" fontId="0" fillId="5" borderId="12" xfId="0" applyNumberFormat="1" applyFont="1" applyFill="1" applyBorder="1" applyAlignment="1">
      <alignment horizontal="center"/>
    </xf>
    <xf numFmtId="2" fontId="0" fillId="5" borderId="11" xfId="0" applyNumberFormat="1" applyFont="1" applyFill="1" applyBorder="1" applyAlignment="1">
      <alignment horizontal="center"/>
    </xf>
    <xf numFmtId="2" fontId="0" fillId="5" borderId="13" xfId="0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wrapText="1"/>
    </xf>
    <xf numFmtId="2" fontId="0" fillId="5" borderId="15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2" fontId="0" fillId="5" borderId="11" xfId="0" applyNumberFormat="1" applyFont="1" applyFill="1" applyBorder="1" applyAlignment="1">
      <alignment horizontal="center" wrapText="1"/>
    </xf>
    <xf numFmtId="0" fontId="0" fillId="5" borderId="14" xfId="0" applyFont="1" applyFill="1" applyBorder="1" applyAlignment="1">
      <alignment horizontal="center"/>
    </xf>
    <xf numFmtId="2" fontId="0" fillId="5" borderId="17" xfId="0" applyNumberFormat="1" applyFont="1" applyFill="1" applyBorder="1" applyAlignment="1">
      <alignment horizontal="center"/>
    </xf>
    <xf numFmtId="2" fontId="0" fillId="5" borderId="14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2" fontId="0" fillId="3" borderId="17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2" fontId="0" fillId="3" borderId="24" xfId="0" applyNumberFormat="1" applyFont="1" applyFill="1" applyBorder="1" applyAlignment="1">
      <alignment horizontal="center"/>
    </xf>
    <xf numFmtId="2" fontId="0" fillId="3" borderId="23" xfId="0" applyNumberFormat="1" applyFont="1" applyFill="1" applyBorder="1" applyAlignment="1">
      <alignment horizontal="center"/>
    </xf>
    <xf numFmtId="2" fontId="0" fillId="3" borderId="26" xfId="0" applyNumberFormat="1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2" fontId="3" fillId="3" borderId="26" xfId="0" applyNumberFormat="1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1"/>
  <sheetViews>
    <sheetView tabSelected="1" view="pageBreakPreview" zoomScale="75" zoomScaleNormal="75" zoomScaleSheetLayoutView="75" workbookViewId="0" topLeftCell="A10">
      <selection activeCell="A52" sqref="A52:M52"/>
    </sheetView>
  </sheetViews>
  <sheetFormatPr defaultColWidth="9.140625" defaultRowHeight="12.75"/>
  <cols>
    <col min="1" max="1" width="17.140625" style="3" customWidth="1"/>
    <col min="2" max="2" width="9.7109375" style="3" customWidth="1"/>
    <col min="3" max="3" width="15.140625" style="3" customWidth="1"/>
    <col min="4" max="4" width="22.57421875" style="3" customWidth="1"/>
    <col min="5" max="5" width="16.00390625" style="3" customWidth="1"/>
    <col min="6" max="6" width="9.140625" style="3" customWidth="1"/>
    <col min="7" max="10" width="13.8515625" style="3" customWidth="1"/>
    <col min="11" max="11" width="13.7109375" style="3" customWidth="1"/>
    <col min="12" max="12" width="13.7109375" style="3" hidden="1" customWidth="1"/>
    <col min="13" max="13" width="14.8515625" style="3" bestFit="1" customWidth="1"/>
    <col min="15" max="16384" width="9.140625" style="1" customWidth="1"/>
  </cols>
  <sheetData>
    <row r="2" spans="1:13" ht="27" customHeight="1">
      <c r="A2" s="108" t="s">
        <v>95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ht="13.5" thickBot="1"/>
    <row r="4" spans="1:13" ht="24" customHeight="1">
      <c r="A4" s="109" t="s">
        <v>1</v>
      </c>
      <c r="B4" s="2" t="s">
        <v>16</v>
      </c>
      <c r="C4" s="35" t="s">
        <v>14</v>
      </c>
      <c r="D4" s="2" t="s">
        <v>59</v>
      </c>
      <c r="E4" s="111" t="s">
        <v>2</v>
      </c>
      <c r="F4" s="113" t="s">
        <v>3</v>
      </c>
      <c r="G4" s="2" t="s">
        <v>4</v>
      </c>
      <c r="H4" s="11" t="s">
        <v>6</v>
      </c>
      <c r="I4" s="2" t="s">
        <v>7</v>
      </c>
      <c r="J4" s="2" t="s">
        <v>8</v>
      </c>
      <c r="K4" s="2" t="s">
        <v>9</v>
      </c>
      <c r="L4" s="2" t="s">
        <v>9</v>
      </c>
      <c r="M4" s="2" t="s">
        <v>10</v>
      </c>
    </row>
    <row r="5" spans="1:13" ht="13.5" thickBot="1">
      <c r="A5" s="110"/>
      <c r="B5" s="17"/>
      <c r="C5" s="36" t="s">
        <v>15</v>
      </c>
      <c r="D5" s="39"/>
      <c r="E5" s="112"/>
      <c r="F5" s="114"/>
      <c r="G5" s="10" t="s">
        <v>5</v>
      </c>
      <c r="H5" s="9" t="s">
        <v>5</v>
      </c>
      <c r="I5" s="5" t="s">
        <v>5</v>
      </c>
      <c r="J5" s="5" t="s">
        <v>0</v>
      </c>
      <c r="K5" s="5" t="s">
        <v>0</v>
      </c>
      <c r="L5" s="5" t="s">
        <v>25</v>
      </c>
      <c r="M5" s="5"/>
    </row>
    <row r="6" spans="1:13" ht="13.5" thickBot="1">
      <c r="A6" s="4">
        <v>1</v>
      </c>
      <c r="B6" s="28">
        <v>2</v>
      </c>
      <c r="C6" s="28">
        <v>3</v>
      </c>
      <c r="D6" s="38">
        <v>4</v>
      </c>
      <c r="E6" s="6">
        <v>5</v>
      </c>
      <c r="F6" s="12">
        <v>6</v>
      </c>
      <c r="G6" s="10">
        <v>7</v>
      </c>
      <c r="H6" s="6">
        <v>8</v>
      </c>
      <c r="I6" s="7" t="s">
        <v>54</v>
      </c>
      <c r="J6" s="12">
        <v>10</v>
      </c>
      <c r="K6" s="13" t="s">
        <v>55</v>
      </c>
      <c r="L6" s="4" t="s">
        <v>56</v>
      </c>
      <c r="M6" s="4">
        <v>12</v>
      </c>
    </row>
    <row r="7" spans="1:31" ht="12.75" customHeight="1">
      <c r="A7" s="16" t="s">
        <v>58</v>
      </c>
      <c r="B7" s="22" t="s">
        <v>19</v>
      </c>
      <c r="C7" s="30"/>
      <c r="D7" s="37"/>
      <c r="E7" s="84" t="s">
        <v>57</v>
      </c>
      <c r="F7" s="20">
        <v>19.2</v>
      </c>
      <c r="G7" s="15">
        <v>4.13</v>
      </c>
      <c r="H7" s="23">
        <v>10.87</v>
      </c>
      <c r="I7" s="14">
        <f>F7+G7</f>
        <v>23.33</v>
      </c>
      <c r="J7" s="15">
        <v>0</v>
      </c>
      <c r="K7" s="15">
        <f aca="true" t="shared" si="0" ref="K7:K38">J7*I7</f>
        <v>0</v>
      </c>
      <c r="L7" s="29">
        <f aca="true" t="shared" si="1" ref="L7:L38">K7/1.45</f>
        <v>0</v>
      </c>
      <c r="M7" s="31"/>
      <c r="N7" s="24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ht="12.75" customHeight="1">
      <c r="A8" s="16" t="s">
        <v>60</v>
      </c>
      <c r="B8" s="22" t="s">
        <v>19</v>
      </c>
      <c r="C8" s="30"/>
      <c r="D8" s="37"/>
      <c r="E8" s="84" t="s">
        <v>57</v>
      </c>
      <c r="F8" s="20">
        <v>192.5</v>
      </c>
      <c r="G8" s="15">
        <v>41.37</v>
      </c>
      <c r="H8" s="23">
        <v>109</v>
      </c>
      <c r="I8" s="14">
        <f aca="true" t="shared" si="2" ref="I8:I39">G8+F8</f>
        <v>233.87</v>
      </c>
      <c r="J8" s="15">
        <v>1100</v>
      </c>
      <c r="K8" s="15">
        <f t="shared" si="0"/>
        <v>257257</v>
      </c>
      <c r="L8" s="29">
        <f t="shared" si="1"/>
        <v>177418.6206896552</v>
      </c>
      <c r="M8" s="31"/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ht="12.75" customHeight="1">
      <c r="A9" s="72" t="s">
        <v>61</v>
      </c>
      <c r="B9" s="73" t="s">
        <v>19</v>
      </c>
      <c r="C9" s="74"/>
      <c r="D9" s="75"/>
      <c r="E9" s="83" t="s">
        <v>57</v>
      </c>
      <c r="F9" s="76">
        <v>19.5</v>
      </c>
      <c r="G9" s="77">
        <v>4.19</v>
      </c>
      <c r="H9" s="89">
        <v>11.04</v>
      </c>
      <c r="I9" s="78">
        <f t="shared" si="2"/>
        <v>23.69</v>
      </c>
      <c r="J9" s="77">
        <v>1100</v>
      </c>
      <c r="K9" s="77">
        <f t="shared" si="0"/>
        <v>26059</v>
      </c>
      <c r="L9" s="79">
        <f t="shared" si="1"/>
        <v>17971.724137931036</v>
      </c>
      <c r="M9" s="80" t="s">
        <v>96</v>
      </c>
      <c r="N9" s="24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12.75" customHeight="1">
      <c r="A10" s="16" t="s">
        <v>62</v>
      </c>
      <c r="B10" s="22" t="s">
        <v>20</v>
      </c>
      <c r="C10" s="30"/>
      <c r="D10" s="37"/>
      <c r="E10" s="84" t="s">
        <v>57</v>
      </c>
      <c r="F10" s="20">
        <v>19.5</v>
      </c>
      <c r="G10" s="15">
        <v>4.19</v>
      </c>
      <c r="H10" s="23">
        <v>11.04</v>
      </c>
      <c r="I10" s="14">
        <f t="shared" si="2"/>
        <v>23.69</v>
      </c>
      <c r="J10" s="15">
        <v>0</v>
      </c>
      <c r="K10" s="15">
        <f t="shared" si="0"/>
        <v>0</v>
      </c>
      <c r="L10" s="29">
        <f t="shared" si="1"/>
        <v>0</v>
      </c>
      <c r="M10" s="31"/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ht="12.75" customHeight="1">
      <c r="A11" s="72" t="s">
        <v>26</v>
      </c>
      <c r="B11" s="73" t="s">
        <v>20</v>
      </c>
      <c r="C11" s="74" t="s">
        <v>53</v>
      </c>
      <c r="D11" s="75" t="s">
        <v>63</v>
      </c>
      <c r="E11" s="83" t="s">
        <v>57</v>
      </c>
      <c r="F11" s="76">
        <v>33.2</v>
      </c>
      <c r="G11" s="77">
        <v>6.97</v>
      </c>
      <c r="H11" s="89">
        <v>18.36</v>
      </c>
      <c r="I11" s="78">
        <f t="shared" si="2"/>
        <v>40.17</v>
      </c>
      <c r="J11" s="77">
        <v>820</v>
      </c>
      <c r="K11" s="77">
        <f t="shared" si="0"/>
        <v>32939.4</v>
      </c>
      <c r="L11" s="79">
        <f t="shared" si="1"/>
        <v>22716.8275862069</v>
      </c>
      <c r="M11" s="80" t="s">
        <v>96</v>
      </c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ht="12.75" customHeight="1">
      <c r="A12" s="72" t="s">
        <v>27</v>
      </c>
      <c r="B12" s="73" t="s">
        <v>20</v>
      </c>
      <c r="C12" s="74" t="s">
        <v>51</v>
      </c>
      <c r="D12" s="75" t="s">
        <v>63</v>
      </c>
      <c r="E12" s="83" t="s">
        <v>57</v>
      </c>
      <c r="F12" s="76">
        <v>54.4</v>
      </c>
      <c r="G12" s="77">
        <v>11.42</v>
      </c>
      <c r="H12" s="89">
        <v>30.09</v>
      </c>
      <c r="I12" s="78">
        <f t="shared" si="2"/>
        <v>65.82</v>
      </c>
      <c r="J12" s="77">
        <v>820</v>
      </c>
      <c r="K12" s="77">
        <f t="shared" si="0"/>
        <v>53972.399999999994</v>
      </c>
      <c r="L12" s="79">
        <f t="shared" si="1"/>
        <v>37222.3448275862</v>
      </c>
      <c r="M12" s="80" t="s">
        <v>96</v>
      </c>
      <c r="N12" s="24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ht="12.75" customHeight="1">
      <c r="A13" s="72" t="s">
        <v>64</v>
      </c>
      <c r="B13" s="73" t="s">
        <v>20</v>
      </c>
      <c r="C13" s="74" t="s">
        <v>51</v>
      </c>
      <c r="D13" s="75" t="s">
        <v>63</v>
      </c>
      <c r="E13" s="83" t="s">
        <v>57</v>
      </c>
      <c r="F13" s="76">
        <v>54.4</v>
      </c>
      <c r="G13" s="77">
        <v>11.42</v>
      </c>
      <c r="H13" s="89">
        <v>30.09</v>
      </c>
      <c r="I13" s="78">
        <f t="shared" si="2"/>
        <v>65.82</v>
      </c>
      <c r="J13" s="77">
        <v>820</v>
      </c>
      <c r="K13" s="77">
        <f t="shared" si="0"/>
        <v>53972.399999999994</v>
      </c>
      <c r="L13" s="79">
        <f t="shared" si="1"/>
        <v>37222.3448275862</v>
      </c>
      <c r="M13" s="80" t="s">
        <v>96</v>
      </c>
      <c r="N13" s="24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ht="12.75" customHeight="1">
      <c r="A14" s="61" t="s">
        <v>65</v>
      </c>
      <c r="B14" s="62" t="s">
        <v>20</v>
      </c>
      <c r="C14" s="63" t="s">
        <v>51</v>
      </c>
      <c r="D14" s="64" t="s">
        <v>63</v>
      </c>
      <c r="E14" s="85" t="s">
        <v>57</v>
      </c>
      <c r="F14" s="65">
        <v>55.8</v>
      </c>
      <c r="G14" s="66">
        <v>11.6</v>
      </c>
      <c r="H14" s="67">
        <v>30.57</v>
      </c>
      <c r="I14" s="68">
        <f t="shared" si="2"/>
        <v>67.39999999999999</v>
      </c>
      <c r="J14" s="66">
        <v>820</v>
      </c>
      <c r="K14" s="66">
        <f t="shared" si="0"/>
        <v>55267.99999999999</v>
      </c>
      <c r="L14" s="40">
        <f t="shared" si="1"/>
        <v>38115.862068965514</v>
      </c>
      <c r="M14" s="69" t="s">
        <v>96</v>
      </c>
      <c r="N14" s="24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ht="12.75" customHeight="1">
      <c r="A15" s="61" t="s">
        <v>66</v>
      </c>
      <c r="B15" s="62" t="s">
        <v>20</v>
      </c>
      <c r="C15" s="63"/>
      <c r="D15" s="64"/>
      <c r="E15" s="85" t="s">
        <v>57</v>
      </c>
      <c r="F15" s="65">
        <v>66</v>
      </c>
      <c r="G15" s="66">
        <v>14.19</v>
      </c>
      <c r="H15" s="67">
        <v>37.37</v>
      </c>
      <c r="I15" s="68">
        <f t="shared" si="2"/>
        <v>80.19</v>
      </c>
      <c r="J15" s="66">
        <v>1000</v>
      </c>
      <c r="K15" s="66">
        <f t="shared" si="0"/>
        <v>80190</v>
      </c>
      <c r="L15" s="40">
        <f t="shared" si="1"/>
        <v>55303.44827586207</v>
      </c>
      <c r="M15" s="69" t="s">
        <v>96</v>
      </c>
      <c r="N15" s="24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ht="12.75" customHeight="1">
      <c r="A16" s="61" t="s">
        <v>67</v>
      </c>
      <c r="B16" s="62" t="s">
        <v>19</v>
      </c>
      <c r="C16" s="63" t="s">
        <v>53</v>
      </c>
      <c r="D16" s="64" t="s">
        <v>68</v>
      </c>
      <c r="E16" s="85" t="s">
        <v>11</v>
      </c>
      <c r="F16" s="65">
        <v>43</v>
      </c>
      <c r="G16" s="66">
        <v>9.14</v>
      </c>
      <c r="H16" s="68">
        <v>24.09</v>
      </c>
      <c r="I16" s="68">
        <f t="shared" si="2"/>
        <v>52.14</v>
      </c>
      <c r="J16" s="66">
        <v>830</v>
      </c>
      <c r="K16" s="66">
        <f t="shared" si="0"/>
        <v>43276.2</v>
      </c>
      <c r="L16" s="40">
        <f t="shared" si="1"/>
        <v>29845.655172413793</v>
      </c>
      <c r="M16" s="69" t="s">
        <v>96</v>
      </c>
      <c r="N16" s="24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ht="12.75" customHeight="1">
      <c r="A17" s="72" t="s">
        <v>97</v>
      </c>
      <c r="B17" s="73" t="s">
        <v>19</v>
      </c>
      <c r="C17" s="74" t="s">
        <v>51</v>
      </c>
      <c r="D17" s="75" t="s">
        <v>69</v>
      </c>
      <c r="E17" s="83" t="s">
        <v>11</v>
      </c>
      <c r="F17" s="76">
        <v>54.6</v>
      </c>
      <c r="G17" s="77">
        <v>11.61</v>
      </c>
      <c r="H17" s="78">
        <v>30.59</v>
      </c>
      <c r="I17" s="78">
        <f t="shared" si="2"/>
        <v>66.21000000000001</v>
      </c>
      <c r="J17" s="77">
        <v>830</v>
      </c>
      <c r="K17" s="77">
        <f t="shared" si="0"/>
        <v>54954.30000000001</v>
      </c>
      <c r="L17" s="79">
        <f t="shared" si="1"/>
        <v>37899.51724137932</v>
      </c>
      <c r="M17" s="80" t="s">
        <v>96</v>
      </c>
      <c r="N17" s="24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ht="12.75" customHeight="1">
      <c r="A18" s="16" t="s">
        <v>70</v>
      </c>
      <c r="B18" s="22" t="s">
        <v>19</v>
      </c>
      <c r="C18" s="30" t="s">
        <v>51</v>
      </c>
      <c r="D18" s="37" t="s">
        <v>69</v>
      </c>
      <c r="E18" s="84" t="s">
        <v>11</v>
      </c>
      <c r="F18" s="20">
        <v>70.6</v>
      </c>
      <c r="G18" s="15">
        <v>15.47</v>
      </c>
      <c r="H18" s="14">
        <v>40.76</v>
      </c>
      <c r="I18" s="14">
        <f t="shared" si="2"/>
        <v>86.07</v>
      </c>
      <c r="J18" s="15">
        <v>900</v>
      </c>
      <c r="K18" s="15">
        <f t="shared" si="0"/>
        <v>77463</v>
      </c>
      <c r="L18" s="29">
        <f t="shared" si="1"/>
        <v>53422.75862068966</v>
      </c>
      <c r="M18" s="31"/>
      <c r="N18" s="24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ht="12.75" customHeight="1">
      <c r="A19" s="61" t="s">
        <v>71</v>
      </c>
      <c r="B19" s="62" t="s">
        <v>19</v>
      </c>
      <c r="C19" s="63" t="s">
        <v>51</v>
      </c>
      <c r="D19" s="64" t="s">
        <v>63</v>
      </c>
      <c r="E19" s="85" t="s">
        <v>11</v>
      </c>
      <c r="F19" s="65">
        <v>60.1</v>
      </c>
      <c r="G19" s="66">
        <v>13.56</v>
      </c>
      <c r="H19" s="68">
        <v>35.73</v>
      </c>
      <c r="I19" s="68">
        <f t="shared" si="2"/>
        <v>73.66</v>
      </c>
      <c r="J19" s="66">
        <v>830</v>
      </c>
      <c r="K19" s="66">
        <f t="shared" si="0"/>
        <v>61137.799999999996</v>
      </c>
      <c r="L19" s="40">
        <f t="shared" si="1"/>
        <v>42164</v>
      </c>
      <c r="M19" s="69" t="s">
        <v>96</v>
      </c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ht="13.5" customHeight="1">
      <c r="A20" s="72" t="s">
        <v>21</v>
      </c>
      <c r="B20" s="73" t="s">
        <v>19</v>
      </c>
      <c r="C20" s="74" t="s">
        <v>51</v>
      </c>
      <c r="D20" s="75" t="s">
        <v>63</v>
      </c>
      <c r="E20" s="83" t="s">
        <v>11</v>
      </c>
      <c r="F20" s="76">
        <v>73.5</v>
      </c>
      <c r="G20" s="77">
        <v>16.59</v>
      </c>
      <c r="H20" s="78">
        <v>43.7</v>
      </c>
      <c r="I20" s="78">
        <f t="shared" si="2"/>
        <v>90.09</v>
      </c>
      <c r="J20" s="77">
        <v>830</v>
      </c>
      <c r="K20" s="77">
        <f t="shared" si="0"/>
        <v>74774.7</v>
      </c>
      <c r="L20" s="79">
        <f t="shared" si="1"/>
        <v>51568.75862068965</v>
      </c>
      <c r="M20" s="80" t="s">
        <v>96</v>
      </c>
      <c r="N20" s="24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2.75" customHeight="1">
      <c r="A21" s="72" t="s">
        <v>28</v>
      </c>
      <c r="B21" s="73" t="s">
        <v>19</v>
      </c>
      <c r="C21" s="74" t="s">
        <v>51</v>
      </c>
      <c r="D21" s="75" t="s">
        <v>63</v>
      </c>
      <c r="E21" s="83" t="s">
        <v>11</v>
      </c>
      <c r="F21" s="76">
        <v>62.6</v>
      </c>
      <c r="G21" s="77">
        <v>13.58</v>
      </c>
      <c r="H21" s="78">
        <v>35.79</v>
      </c>
      <c r="I21" s="78">
        <f t="shared" si="2"/>
        <v>76.18</v>
      </c>
      <c r="J21" s="77">
        <v>830</v>
      </c>
      <c r="K21" s="77">
        <f t="shared" si="0"/>
        <v>63229.40000000001</v>
      </c>
      <c r="L21" s="79">
        <f t="shared" si="1"/>
        <v>43606.482758620696</v>
      </c>
      <c r="M21" s="80" t="s">
        <v>96</v>
      </c>
      <c r="N21" s="24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2.75" customHeight="1">
      <c r="A22" s="72" t="s">
        <v>32</v>
      </c>
      <c r="B22" s="73" t="s">
        <v>20</v>
      </c>
      <c r="C22" s="74" t="s">
        <v>51</v>
      </c>
      <c r="D22" s="75" t="s">
        <v>63</v>
      </c>
      <c r="E22" s="83" t="s">
        <v>11</v>
      </c>
      <c r="F22" s="76">
        <v>62.6</v>
      </c>
      <c r="G22" s="77">
        <v>13.86</v>
      </c>
      <c r="H22" s="78">
        <v>36.52</v>
      </c>
      <c r="I22" s="78">
        <f t="shared" si="2"/>
        <v>76.46000000000001</v>
      </c>
      <c r="J22" s="77">
        <v>830</v>
      </c>
      <c r="K22" s="77">
        <f t="shared" si="0"/>
        <v>63461.80000000001</v>
      </c>
      <c r="L22" s="79">
        <f t="shared" si="1"/>
        <v>43766.75862068967</v>
      </c>
      <c r="M22" s="80" t="s">
        <v>96</v>
      </c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2.75" customHeight="1">
      <c r="A23" s="72" t="s">
        <v>33</v>
      </c>
      <c r="B23" s="73" t="s">
        <v>20</v>
      </c>
      <c r="C23" s="74" t="s">
        <v>51</v>
      </c>
      <c r="D23" s="75" t="s">
        <v>63</v>
      </c>
      <c r="E23" s="83" t="s">
        <v>11</v>
      </c>
      <c r="F23" s="76">
        <v>54.4</v>
      </c>
      <c r="G23" s="77">
        <v>12.53</v>
      </c>
      <c r="H23" s="78">
        <v>33</v>
      </c>
      <c r="I23" s="78">
        <f t="shared" si="2"/>
        <v>66.92999999999999</v>
      </c>
      <c r="J23" s="77">
        <v>830</v>
      </c>
      <c r="K23" s="77">
        <f t="shared" si="0"/>
        <v>55551.899999999994</v>
      </c>
      <c r="L23" s="79">
        <f t="shared" si="1"/>
        <v>38311.65517241379</v>
      </c>
      <c r="M23" s="80" t="s">
        <v>96</v>
      </c>
      <c r="N23" s="24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2.75" customHeight="1">
      <c r="A24" s="72" t="s">
        <v>34</v>
      </c>
      <c r="B24" s="73" t="s">
        <v>20</v>
      </c>
      <c r="C24" s="74" t="s">
        <v>51</v>
      </c>
      <c r="D24" s="75" t="s">
        <v>63</v>
      </c>
      <c r="E24" s="83" t="s">
        <v>11</v>
      </c>
      <c r="F24" s="76">
        <v>54.4</v>
      </c>
      <c r="G24" s="77">
        <v>12.53</v>
      </c>
      <c r="H24" s="78">
        <v>33</v>
      </c>
      <c r="I24" s="78">
        <f t="shared" si="2"/>
        <v>66.92999999999999</v>
      </c>
      <c r="J24" s="77">
        <v>830</v>
      </c>
      <c r="K24" s="77">
        <f t="shared" si="0"/>
        <v>55551.899999999994</v>
      </c>
      <c r="L24" s="79">
        <f t="shared" si="1"/>
        <v>38311.65517241379</v>
      </c>
      <c r="M24" s="80" t="s">
        <v>96</v>
      </c>
      <c r="N24" s="24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ht="12.75" customHeight="1">
      <c r="A25" s="72" t="s">
        <v>35</v>
      </c>
      <c r="B25" s="73" t="s">
        <v>20</v>
      </c>
      <c r="C25" s="74" t="s">
        <v>51</v>
      </c>
      <c r="D25" s="75" t="s">
        <v>63</v>
      </c>
      <c r="E25" s="83" t="s">
        <v>11</v>
      </c>
      <c r="F25" s="76">
        <v>58</v>
      </c>
      <c r="G25" s="77">
        <v>13.23</v>
      </c>
      <c r="H25" s="78">
        <v>34.85</v>
      </c>
      <c r="I25" s="78">
        <f t="shared" si="2"/>
        <v>71.23</v>
      </c>
      <c r="J25" s="77">
        <v>830</v>
      </c>
      <c r="K25" s="77">
        <f t="shared" si="0"/>
        <v>59120.9</v>
      </c>
      <c r="L25" s="79">
        <f t="shared" si="1"/>
        <v>40773.03448275862</v>
      </c>
      <c r="M25" s="80" t="s">
        <v>96</v>
      </c>
      <c r="N25" s="24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12.75" customHeight="1">
      <c r="A26" s="72" t="s">
        <v>36</v>
      </c>
      <c r="B26" s="73" t="s">
        <v>20</v>
      </c>
      <c r="C26" s="74" t="s">
        <v>53</v>
      </c>
      <c r="D26" s="75" t="s">
        <v>72</v>
      </c>
      <c r="E26" s="83" t="s">
        <v>11</v>
      </c>
      <c r="F26" s="76">
        <v>38.2</v>
      </c>
      <c r="G26" s="77">
        <v>8.63</v>
      </c>
      <c r="H26" s="78">
        <v>22.73</v>
      </c>
      <c r="I26" s="78">
        <f t="shared" si="2"/>
        <v>46.830000000000005</v>
      </c>
      <c r="J26" s="77">
        <v>830</v>
      </c>
      <c r="K26" s="77">
        <f t="shared" si="0"/>
        <v>38868.9</v>
      </c>
      <c r="L26" s="79">
        <f t="shared" si="1"/>
        <v>26806.137931034486</v>
      </c>
      <c r="M26" s="82" t="s">
        <v>96</v>
      </c>
      <c r="N26" s="24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ht="12.75" customHeight="1">
      <c r="A27" s="72" t="s">
        <v>40</v>
      </c>
      <c r="B27" s="73" t="s">
        <v>20</v>
      </c>
      <c r="C27" s="74" t="s">
        <v>53</v>
      </c>
      <c r="D27" s="75" t="s">
        <v>72</v>
      </c>
      <c r="E27" s="83" t="s">
        <v>11</v>
      </c>
      <c r="F27" s="76">
        <v>42.2</v>
      </c>
      <c r="G27" s="77">
        <v>9.53</v>
      </c>
      <c r="H27" s="78">
        <v>25.11</v>
      </c>
      <c r="I27" s="78">
        <f t="shared" si="2"/>
        <v>51.730000000000004</v>
      </c>
      <c r="J27" s="77">
        <v>830</v>
      </c>
      <c r="K27" s="77">
        <f t="shared" si="0"/>
        <v>42935.9</v>
      </c>
      <c r="L27" s="79">
        <f t="shared" si="1"/>
        <v>29610.96551724138</v>
      </c>
      <c r="M27" s="80" t="s">
        <v>96</v>
      </c>
      <c r="N27" s="24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12.75" customHeight="1">
      <c r="A28" s="72" t="s">
        <v>29</v>
      </c>
      <c r="B28" s="73" t="s">
        <v>19</v>
      </c>
      <c r="C28" s="74" t="s">
        <v>53</v>
      </c>
      <c r="D28" s="75" t="s">
        <v>68</v>
      </c>
      <c r="E28" s="83" t="s">
        <v>12</v>
      </c>
      <c r="F28" s="76">
        <v>43</v>
      </c>
      <c r="G28" s="77">
        <v>9.33</v>
      </c>
      <c r="H28" s="78">
        <v>24.58</v>
      </c>
      <c r="I28" s="78">
        <f t="shared" si="2"/>
        <v>52.33</v>
      </c>
      <c r="J28" s="77">
        <v>840</v>
      </c>
      <c r="K28" s="77">
        <f t="shared" si="0"/>
        <v>43957.2</v>
      </c>
      <c r="L28" s="79">
        <f t="shared" si="1"/>
        <v>30315.310344827583</v>
      </c>
      <c r="M28" s="80" t="s">
        <v>96</v>
      </c>
      <c r="N28" s="24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12.75" customHeight="1">
      <c r="A29" s="61" t="s">
        <v>30</v>
      </c>
      <c r="B29" s="62" t="s">
        <v>19</v>
      </c>
      <c r="C29" s="63" t="s">
        <v>51</v>
      </c>
      <c r="D29" s="64" t="s">
        <v>73</v>
      </c>
      <c r="E29" s="85" t="s">
        <v>12</v>
      </c>
      <c r="F29" s="65">
        <v>54.6</v>
      </c>
      <c r="G29" s="66">
        <v>11.85</v>
      </c>
      <c r="H29" s="68">
        <v>31.21</v>
      </c>
      <c r="I29" s="68">
        <f t="shared" si="2"/>
        <v>66.45</v>
      </c>
      <c r="J29" s="66">
        <v>840</v>
      </c>
      <c r="K29" s="66">
        <f t="shared" si="0"/>
        <v>55818</v>
      </c>
      <c r="L29" s="40">
        <f t="shared" si="1"/>
        <v>38495.1724137931</v>
      </c>
      <c r="M29" s="70" t="s">
        <v>96</v>
      </c>
      <c r="N29" s="24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14" s="34" customFormat="1" ht="12.75" customHeight="1">
      <c r="A30" s="51" t="s">
        <v>22</v>
      </c>
      <c r="B30" s="52" t="s">
        <v>19</v>
      </c>
      <c r="C30" s="53" t="s">
        <v>51</v>
      </c>
      <c r="D30" s="54" t="s">
        <v>73</v>
      </c>
      <c r="E30" s="86" t="s">
        <v>12</v>
      </c>
      <c r="F30" s="55">
        <v>59.5</v>
      </c>
      <c r="G30" s="56">
        <v>13.31</v>
      </c>
      <c r="H30" s="57">
        <v>35.05</v>
      </c>
      <c r="I30" s="57">
        <f t="shared" si="2"/>
        <v>72.81</v>
      </c>
      <c r="J30" s="56">
        <v>900</v>
      </c>
      <c r="K30" s="56">
        <f t="shared" si="0"/>
        <v>65529</v>
      </c>
      <c r="L30" s="59">
        <f t="shared" si="1"/>
        <v>45192.41379310345</v>
      </c>
      <c r="M30" s="60"/>
      <c r="N30" s="33"/>
    </row>
    <row r="31" spans="1:31" ht="12.75" customHeight="1">
      <c r="A31" s="72" t="s">
        <v>31</v>
      </c>
      <c r="B31" s="73" t="s">
        <v>19</v>
      </c>
      <c r="C31" s="74" t="s">
        <v>51</v>
      </c>
      <c r="D31" s="75" t="s">
        <v>63</v>
      </c>
      <c r="E31" s="83" t="s">
        <v>12</v>
      </c>
      <c r="F31" s="76">
        <v>60.1</v>
      </c>
      <c r="G31" s="77">
        <v>13.84</v>
      </c>
      <c r="H31" s="78">
        <v>36.46</v>
      </c>
      <c r="I31" s="78">
        <f t="shared" si="2"/>
        <v>73.94</v>
      </c>
      <c r="J31" s="77">
        <v>840</v>
      </c>
      <c r="K31" s="77">
        <f t="shared" si="0"/>
        <v>62109.6</v>
      </c>
      <c r="L31" s="79">
        <f t="shared" si="1"/>
        <v>42834.206896551725</v>
      </c>
      <c r="M31" s="82" t="s">
        <v>96</v>
      </c>
      <c r="N31" s="24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ht="13.5" customHeight="1">
      <c r="A32" s="61" t="s">
        <v>37</v>
      </c>
      <c r="B32" s="62" t="s">
        <v>19</v>
      </c>
      <c r="C32" s="63" t="s">
        <v>51</v>
      </c>
      <c r="D32" s="64" t="s">
        <v>63</v>
      </c>
      <c r="E32" s="85" t="s">
        <v>12</v>
      </c>
      <c r="F32" s="65">
        <v>73.5</v>
      </c>
      <c r="G32" s="66">
        <v>16.93</v>
      </c>
      <c r="H32" s="68">
        <v>44.59</v>
      </c>
      <c r="I32" s="68">
        <f t="shared" si="2"/>
        <v>90.43</v>
      </c>
      <c r="J32" s="66">
        <v>840</v>
      </c>
      <c r="K32" s="66">
        <f t="shared" si="0"/>
        <v>75961.20000000001</v>
      </c>
      <c r="L32" s="40">
        <f t="shared" si="1"/>
        <v>52387.03448275863</v>
      </c>
      <c r="M32" s="70" t="s">
        <v>96</v>
      </c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ht="13.5" customHeight="1">
      <c r="A33" s="72" t="s">
        <v>38</v>
      </c>
      <c r="B33" s="73" t="s">
        <v>19</v>
      </c>
      <c r="C33" s="74" t="s">
        <v>51</v>
      </c>
      <c r="D33" s="75" t="s">
        <v>63</v>
      </c>
      <c r="E33" s="83" t="s">
        <v>12</v>
      </c>
      <c r="F33" s="76">
        <v>62.6</v>
      </c>
      <c r="G33" s="77">
        <v>13.86</v>
      </c>
      <c r="H33" s="78">
        <v>36.52</v>
      </c>
      <c r="I33" s="78">
        <f t="shared" si="2"/>
        <v>76.46000000000001</v>
      </c>
      <c r="J33" s="77">
        <v>840</v>
      </c>
      <c r="K33" s="77">
        <f t="shared" si="0"/>
        <v>64226.40000000001</v>
      </c>
      <c r="L33" s="79">
        <f t="shared" si="1"/>
        <v>44294.06896551725</v>
      </c>
      <c r="M33" s="82" t="s">
        <v>96</v>
      </c>
      <c r="N33" s="24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ht="12.75" customHeight="1">
      <c r="A34" s="72" t="s">
        <v>74</v>
      </c>
      <c r="B34" s="73" t="s">
        <v>20</v>
      </c>
      <c r="C34" s="74" t="s">
        <v>51</v>
      </c>
      <c r="D34" s="75" t="s">
        <v>63</v>
      </c>
      <c r="E34" s="83" t="s">
        <v>12</v>
      </c>
      <c r="F34" s="76">
        <v>62.6</v>
      </c>
      <c r="G34" s="77">
        <v>13.86</v>
      </c>
      <c r="H34" s="78">
        <v>36.52</v>
      </c>
      <c r="I34" s="78">
        <f t="shared" si="2"/>
        <v>76.46000000000001</v>
      </c>
      <c r="J34" s="77">
        <v>840</v>
      </c>
      <c r="K34" s="77">
        <f t="shared" si="0"/>
        <v>64226.40000000001</v>
      </c>
      <c r="L34" s="79">
        <f t="shared" si="1"/>
        <v>44294.06896551725</v>
      </c>
      <c r="M34" s="80" t="s">
        <v>96</v>
      </c>
      <c r="N34" s="24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ht="12.75" customHeight="1">
      <c r="A35" s="72" t="s">
        <v>75</v>
      </c>
      <c r="B35" s="73" t="s">
        <v>20</v>
      </c>
      <c r="C35" s="74" t="s">
        <v>51</v>
      </c>
      <c r="D35" s="75" t="s">
        <v>63</v>
      </c>
      <c r="E35" s="83" t="s">
        <v>12</v>
      </c>
      <c r="F35" s="76">
        <v>54.4</v>
      </c>
      <c r="G35" s="77">
        <v>12.53</v>
      </c>
      <c r="H35" s="78">
        <v>33</v>
      </c>
      <c r="I35" s="78">
        <f t="shared" si="2"/>
        <v>66.92999999999999</v>
      </c>
      <c r="J35" s="77">
        <v>840</v>
      </c>
      <c r="K35" s="77">
        <f t="shared" si="0"/>
        <v>56221.2</v>
      </c>
      <c r="L35" s="79">
        <f t="shared" si="1"/>
        <v>38773.24137931034</v>
      </c>
      <c r="M35" s="82" t="s">
        <v>96</v>
      </c>
      <c r="N35" s="2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14" s="34" customFormat="1" ht="12.75" customHeight="1">
      <c r="A36" s="72" t="s">
        <v>41</v>
      </c>
      <c r="B36" s="73" t="s">
        <v>20</v>
      </c>
      <c r="C36" s="74" t="s">
        <v>51</v>
      </c>
      <c r="D36" s="75" t="s">
        <v>63</v>
      </c>
      <c r="E36" s="83" t="s">
        <v>12</v>
      </c>
      <c r="F36" s="76">
        <v>54.4</v>
      </c>
      <c r="G36" s="77">
        <v>12.53</v>
      </c>
      <c r="H36" s="78">
        <v>33</v>
      </c>
      <c r="I36" s="78">
        <f t="shared" si="2"/>
        <v>66.92999999999999</v>
      </c>
      <c r="J36" s="77">
        <v>840</v>
      </c>
      <c r="K36" s="77">
        <f t="shared" si="0"/>
        <v>56221.2</v>
      </c>
      <c r="L36" s="79">
        <f t="shared" si="1"/>
        <v>38773.24137931034</v>
      </c>
      <c r="M36" s="82" t="s">
        <v>96</v>
      </c>
      <c r="N36" s="24"/>
    </row>
    <row r="37" spans="1:31" ht="12.75" customHeight="1">
      <c r="A37" s="72" t="s">
        <v>76</v>
      </c>
      <c r="B37" s="73" t="s">
        <v>20</v>
      </c>
      <c r="C37" s="74" t="s">
        <v>51</v>
      </c>
      <c r="D37" s="75" t="s">
        <v>63</v>
      </c>
      <c r="E37" s="83" t="s">
        <v>12</v>
      </c>
      <c r="F37" s="76">
        <v>58</v>
      </c>
      <c r="G37" s="77">
        <v>13.23</v>
      </c>
      <c r="H37" s="78">
        <v>34.85</v>
      </c>
      <c r="I37" s="78">
        <f t="shared" si="2"/>
        <v>71.23</v>
      </c>
      <c r="J37" s="81">
        <v>840</v>
      </c>
      <c r="K37" s="77">
        <f t="shared" si="0"/>
        <v>59833.200000000004</v>
      </c>
      <c r="L37" s="79">
        <f t="shared" si="1"/>
        <v>41264.27586206897</v>
      </c>
      <c r="M37" s="82" t="s">
        <v>96</v>
      </c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ht="12.75" customHeight="1">
      <c r="A38" s="72" t="s">
        <v>42</v>
      </c>
      <c r="B38" s="73" t="s">
        <v>20</v>
      </c>
      <c r="C38" s="74" t="s">
        <v>53</v>
      </c>
      <c r="D38" s="75" t="s">
        <v>72</v>
      </c>
      <c r="E38" s="83" t="s">
        <v>12</v>
      </c>
      <c r="F38" s="76">
        <v>38.2</v>
      </c>
      <c r="G38" s="77">
        <v>8.63</v>
      </c>
      <c r="H38" s="78">
        <v>22.73</v>
      </c>
      <c r="I38" s="78">
        <f t="shared" si="2"/>
        <v>46.830000000000005</v>
      </c>
      <c r="J38" s="81">
        <v>840</v>
      </c>
      <c r="K38" s="77">
        <f t="shared" si="0"/>
        <v>39337.200000000004</v>
      </c>
      <c r="L38" s="79">
        <f t="shared" si="1"/>
        <v>27129.103448275866</v>
      </c>
      <c r="M38" s="82" t="s">
        <v>96</v>
      </c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ht="12.75" customHeight="1">
      <c r="A39" s="72" t="s">
        <v>43</v>
      </c>
      <c r="B39" s="73" t="s">
        <v>20</v>
      </c>
      <c r="C39" s="74" t="s">
        <v>53</v>
      </c>
      <c r="D39" s="75" t="s">
        <v>72</v>
      </c>
      <c r="E39" s="83" t="s">
        <v>12</v>
      </c>
      <c r="F39" s="76">
        <v>41.8</v>
      </c>
      <c r="G39" s="77">
        <v>9.44</v>
      </c>
      <c r="H39" s="78">
        <v>24.87</v>
      </c>
      <c r="I39" s="78">
        <f t="shared" si="2"/>
        <v>51.239999999999995</v>
      </c>
      <c r="J39" s="81">
        <v>840</v>
      </c>
      <c r="K39" s="77">
        <f aca="true" t="shared" si="3" ref="K39:K67">J39*I39</f>
        <v>43041.6</v>
      </c>
      <c r="L39" s="79">
        <f aca="true" t="shared" si="4" ref="L39:L67">K39/1.45</f>
        <v>29683.862068965518</v>
      </c>
      <c r="M39" s="82" t="s">
        <v>96</v>
      </c>
      <c r="N39" s="24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ht="12.75" customHeight="1">
      <c r="A40" s="72" t="s">
        <v>23</v>
      </c>
      <c r="B40" s="73" t="s">
        <v>19</v>
      </c>
      <c r="C40" s="74" t="s">
        <v>53</v>
      </c>
      <c r="D40" s="75" t="s">
        <v>68</v>
      </c>
      <c r="E40" s="83" t="s">
        <v>13</v>
      </c>
      <c r="F40" s="76">
        <v>43</v>
      </c>
      <c r="G40" s="77">
        <v>9.33</v>
      </c>
      <c r="H40" s="78">
        <v>24.58</v>
      </c>
      <c r="I40" s="78">
        <f aca="true" t="shared" si="5" ref="I40:I67">G40+F40</f>
        <v>52.33</v>
      </c>
      <c r="J40" s="77">
        <v>850</v>
      </c>
      <c r="K40" s="77">
        <f t="shared" si="3"/>
        <v>44480.5</v>
      </c>
      <c r="L40" s="79">
        <f t="shared" si="4"/>
        <v>30676.206896551725</v>
      </c>
      <c r="M40" s="82" t="s">
        <v>96</v>
      </c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ht="12.75" customHeight="1">
      <c r="A41" s="72" t="s">
        <v>77</v>
      </c>
      <c r="B41" s="73" t="s">
        <v>19</v>
      </c>
      <c r="C41" s="74" t="s">
        <v>51</v>
      </c>
      <c r="D41" s="75" t="s">
        <v>68</v>
      </c>
      <c r="E41" s="83" t="s">
        <v>13</v>
      </c>
      <c r="F41" s="76">
        <v>54.6</v>
      </c>
      <c r="G41" s="77">
        <v>11.85</v>
      </c>
      <c r="H41" s="78">
        <v>31.21</v>
      </c>
      <c r="I41" s="78">
        <f t="shared" si="5"/>
        <v>66.45</v>
      </c>
      <c r="J41" s="77">
        <v>850</v>
      </c>
      <c r="K41" s="77">
        <f t="shared" si="3"/>
        <v>56482.5</v>
      </c>
      <c r="L41" s="79">
        <f t="shared" si="4"/>
        <v>38953.44827586207</v>
      </c>
      <c r="M41" s="82" t="s">
        <v>96</v>
      </c>
      <c r="N41" s="24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ht="12.75" customHeight="1">
      <c r="A42" s="72" t="s">
        <v>78</v>
      </c>
      <c r="B42" s="73" t="s">
        <v>19</v>
      </c>
      <c r="C42" s="74" t="s">
        <v>51</v>
      </c>
      <c r="D42" s="75" t="s">
        <v>73</v>
      </c>
      <c r="E42" s="83" t="s">
        <v>13</v>
      </c>
      <c r="F42" s="76">
        <v>59.5</v>
      </c>
      <c r="G42" s="77">
        <v>13.31</v>
      </c>
      <c r="H42" s="78">
        <v>35.05</v>
      </c>
      <c r="I42" s="78">
        <f t="shared" si="5"/>
        <v>72.81</v>
      </c>
      <c r="J42" s="77">
        <v>850</v>
      </c>
      <c r="K42" s="77">
        <f t="shared" si="3"/>
        <v>61888.5</v>
      </c>
      <c r="L42" s="79">
        <f t="shared" si="4"/>
        <v>42681.724137931036</v>
      </c>
      <c r="M42" s="80" t="s">
        <v>96</v>
      </c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ht="12.75" customHeight="1">
      <c r="A43" s="72" t="s">
        <v>39</v>
      </c>
      <c r="B43" s="73" t="s">
        <v>19</v>
      </c>
      <c r="C43" s="74" t="s">
        <v>51</v>
      </c>
      <c r="D43" s="75" t="s">
        <v>63</v>
      </c>
      <c r="E43" s="83" t="s">
        <v>13</v>
      </c>
      <c r="F43" s="76">
        <v>60.1</v>
      </c>
      <c r="G43" s="77">
        <v>13.84</v>
      </c>
      <c r="H43" s="78">
        <v>36.46</v>
      </c>
      <c r="I43" s="78">
        <f t="shared" si="5"/>
        <v>73.94</v>
      </c>
      <c r="J43" s="77">
        <v>850</v>
      </c>
      <c r="K43" s="77">
        <f t="shared" si="3"/>
        <v>62849</v>
      </c>
      <c r="L43" s="79">
        <f t="shared" si="4"/>
        <v>43344.137931034486</v>
      </c>
      <c r="M43" s="82" t="s">
        <v>96</v>
      </c>
      <c r="N43" s="24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</row>
    <row r="44" spans="1:31" ht="13.5" customHeight="1">
      <c r="A44" s="72" t="s">
        <v>24</v>
      </c>
      <c r="B44" s="73" t="s">
        <v>19</v>
      </c>
      <c r="C44" s="74" t="s">
        <v>51</v>
      </c>
      <c r="D44" s="75" t="s">
        <v>63</v>
      </c>
      <c r="E44" s="83" t="s">
        <v>13</v>
      </c>
      <c r="F44" s="76">
        <v>73.5</v>
      </c>
      <c r="G44" s="77">
        <v>16.93</v>
      </c>
      <c r="H44" s="78">
        <v>44.59</v>
      </c>
      <c r="I44" s="78">
        <f t="shared" si="5"/>
        <v>90.43</v>
      </c>
      <c r="J44" s="77">
        <v>850</v>
      </c>
      <c r="K44" s="77">
        <f t="shared" si="3"/>
        <v>76865.5</v>
      </c>
      <c r="L44" s="79">
        <f t="shared" si="4"/>
        <v>53010.68965517241</v>
      </c>
      <c r="M44" s="80" t="s">
        <v>96</v>
      </c>
      <c r="N44" s="24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</row>
    <row r="45" spans="1:14" s="34" customFormat="1" ht="12.75" customHeight="1">
      <c r="A45" s="61" t="s">
        <v>79</v>
      </c>
      <c r="B45" s="62" t="s">
        <v>19</v>
      </c>
      <c r="C45" s="63" t="s">
        <v>51</v>
      </c>
      <c r="D45" s="64" t="s">
        <v>63</v>
      </c>
      <c r="E45" s="85" t="s">
        <v>13</v>
      </c>
      <c r="F45" s="65">
        <v>65.9</v>
      </c>
      <c r="G45" s="66">
        <v>14.59</v>
      </c>
      <c r="H45" s="68">
        <v>38.44</v>
      </c>
      <c r="I45" s="68">
        <f t="shared" si="5"/>
        <v>80.49000000000001</v>
      </c>
      <c r="J45" s="66">
        <v>850</v>
      </c>
      <c r="K45" s="66">
        <f t="shared" si="3"/>
        <v>68416.50000000001</v>
      </c>
      <c r="L45" s="40">
        <f t="shared" si="4"/>
        <v>47183.79310344829</v>
      </c>
      <c r="M45" s="70" t="s">
        <v>96</v>
      </c>
      <c r="N45" s="33"/>
    </row>
    <row r="46" spans="1:31" ht="12.75" customHeight="1">
      <c r="A46" s="72" t="s">
        <v>44</v>
      </c>
      <c r="B46" s="73" t="s">
        <v>20</v>
      </c>
      <c r="C46" s="74" t="s">
        <v>51</v>
      </c>
      <c r="D46" s="75" t="s">
        <v>63</v>
      </c>
      <c r="E46" s="83" t="s">
        <v>13</v>
      </c>
      <c r="F46" s="76">
        <v>65.9</v>
      </c>
      <c r="G46" s="77">
        <v>14.59</v>
      </c>
      <c r="H46" s="78">
        <v>38.44</v>
      </c>
      <c r="I46" s="78">
        <f t="shared" si="5"/>
        <v>80.49000000000001</v>
      </c>
      <c r="J46" s="77">
        <v>850</v>
      </c>
      <c r="K46" s="77">
        <f t="shared" si="3"/>
        <v>68416.50000000001</v>
      </c>
      <c r="L46" s="79">
        <f t="shared" si="4"/>
        <v>47183.79310344829</v>
      </c>
      <c r="M46" s="82" t="s">
        <v>96</v>
      </c>
      <c r="N46" s="24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7" spans="1:31" ht="12.75" customHeight="1">
      <c r="A47" s="72" t="s">
        <v>45</v>
      </c>
      <c r="B47" s="73" t="s">
        <v>20</v>
      </c>
      <c r="C47" s="74" t="s">
        <v>51</v>
      </c>
      <c r="D47" s="75" t="s">
        <v>63</v>
      </c>
      <c r="E47" s="83" t="s">
        <v>13</v>
      </c>
      <c r="F47" s="76">
        <v>54.4</v>
      </c>
      <c r="G47" s="77">
        <v>12.53</v>
      </c>
      <c r="H47" s="78">
        <v>33</v>
      </c>
      <c r="I47" s="78">
        <f t="shared" si="5"/>
        <v>66.92999999999999</v>
      </c>
      <c r="J47" s="77">
        <v>850</v>
      </c>
      <c r="K47" s="77">
        <f t="shared" si="3"/>
        <v>56890.49999999999</v>
      </c>
      <c r="L47" s="79">
        <f t="shared" si="4"/>
        <v>39234.82758620689</v>
      </c>
      <c r="M47" s="82" t="s">
        <v>96</v>
      </c>
      <c r="N47" s="24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</row>
    <row r="48" spans="1:31" ht="12.75" customHeight="1">
      <c r="A48" s="72" t="s">
        <v>46</v>
      </c>
      <c r="B48" s="73" t="s">
        <v>20</v>
      </c>
      <c r="C48" s="74" t="s">
        <v>51</v>
      </c>
      <c r="D48" s="75" t="s">
        <v>63</v>
      </c>
      <c r="E48" s="83" t="s">
        <v>13</v>
      </c>
      <c r="F48" s="76">
        <v>54.9</v>
      </c>
      <c r="G48" s="77">
        <v>12.64</v>
      </c>
      <c r="H48" s="78">
        <v>33.31</v>
      </c>
      <c r="I48" s="78">
        <f t="shared" si="5"/>
        <v>67.53999999999999</v>
      </c>
      <c r="J48" s="81">
        <v>850</v>
      </c>
      <c r="K48" s="77">
        <f t="shared" si="3"/>
        <v>57408.99999999999</v>
      </c>
      <c r="L48" s="79">
        <f t="shared" si="4"/>
        <v>39592.41379310344</v>
      </c>
      <c r="M48" s="82" t="s">
        <v>96</v>
      </c>
      <c r="N48" s="24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1:31" ht="12.75" customHeight="1">
      <c r="A49" s="72" t="s">
        <v>47</v>
      </c>
      <c r="B49" s="73" t="s">
        <v>20</v>
      </c>
      <c r="C49" s="74" t="s">
        <v>52</v>
      </c>
      <c r="D49" s="75" t="s">
        <v>63</v>
      </c>
      <c r="E49" s="83" t="s">
        <v>13</v>
      </c>
      <c r="F49" s="76">
        <v>77.9</v>
      </c>
      <c r="G49" s="77">
        <v>17.77</v>
      </c>
      <c r="H49" s="78">
        <v>46.8</v>
      </c>
      <c r="I49" s="78">
        <f t="shared" si="5"/>
        <v>95.67</v>
      </c>
      <c r="J49" s="81">
        <v>850</v>
      </c>
      <c r="K49" s="77">
        <f t="shared" si="3"/>
        <v>81319.5</v>
      </c>
      <c r="L49" s="79">
        <f t="shared" si="4"/>
        <v>56082.41379310345</v>
      </c>
      <c r="M49" s="82" t="s">
        <v>96</v>
      </c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1:14" s="34" customFormat="1" ht="12.75" customHeight="1">
      <c r="A50" s="72" t="s">
        <v>48</v>
      </c>
      <c r="B50" s="73" t="s">
        <v>20</v>
      </c>
      <c r="C50" s="74" t="s">
        <v>53</v>
      </c>
      <c r="D50" s="75" t="s">
        <v>72</v>
      </c>
      <c r="E50" s="83" t="s">
        <v>13</v>
      </c>
      <c r="F50" s="76">
        <v>41.8</v>
      </c>
      <c r="G50" s="77">
        <v>9.44</v>
      </c>
      <c r="H50" s="78">
        <v>24.87</v>
      </c>
      <c r="I50" s="78">
        <f t="shared" si="5"/>
        <v>51.239999999999995</v>
      </c>
      <c r="J50" s="81">
        <v>850</v>
      </c>
      <c r="K50" s="77">
        <f t="shared" si="3"/>
        <v>43553.99999999999</v>
      </c>
      <c r="L50" s="79">
        <f t="shared" si="4"/>
        <v>30037.24137931034</v>
      </c>
      <c r="M50" s="82" t="s">
        <v>96</v>
      </c>
      <c r="N50" s="33"/>
    </row>
    <row r="51" spans="1:14" s="25" customFormat="1" ht="12.75" customHeight="1">
      <c r="A51" s="72" t="s">
        <v>80</v>
      </c>
      <c r="B51" s="73" t="s">
        <v>19</v>
      </c>
      <c r="C51" s="74" t="s">
        <v>53</v>
      </c>
      <c r="D51" s="75" t="s">
        <v>68</v>
      </c>
      <c r="E51" s="83" t="s">
        <v>17</v>
      </c>
      <c r="F51" s="76">
        <v>43</v>
      </c>
      <c r="G51" s="77">
        <v>9.33</v>
      </c>
      <c r="H51" s="78">
        <v>24.58</v>
      </c>
      <c r="I51" s="78">
        <f t="shared" si="5"/>
        <v>52.33</v>
      </c>
      <c r="J51" s="81">
        <v>860</v>
      </c>
      <c r="K51" s="77">
        <f t="shared" si="3"/>
        <v>45003.799999999996</v>
      </c>
      <c r="L51" s="79">
        <f t="shared" si="4"/>
        <v>31037.10344827586</v>
      </c>
      <c r="M51" s="82" t="s">
        <v>96</v>
      </c>
      <c r="N51" s="24"/>
    </row>
    <row r="52" spans="1:31" ht="12.75" customHeight="1">
      <c r="A52" s="72" t="s">
        <v>81</v>
      </c>
      <c r="B52" s="73" t="s">
        <v>19</v>
      </c>
      <c r="C52" s="74" t="s">
        <v>51</v>
      </c>
      <c r="D52" s="75" t="s">
        <v>73</v>
      </c>
      <c r="E52" s="83" t="s">
        <v>17</v>
      </c>
      <c r="F52" s="76">
        <v>54.6</v>
      </c>
      <c r="G52" s="77">
        <v>11.85</v>
      </c>
      <c r="H52" s="78">
        <v>31.21</v>
      </c>
      <c r="I52" s="78">
        <f t="shared" si="5"/>
        <v>66.45</v>
      </c>
      <c r="J52" s="81">
        <v>860</v>
      </c>
      <c r="K52" s="77">
        <f t="shared" si="3"/>
        <v>57147</v>
      </c>
      <c r="L52" s="79">
        <f t="shared" si="4"/>
        <v>39411.724137931036</v>
      </c>
      <c r="M52" s="80" t="s">
        <v>96</v>
      </c>
      <c r="N52" s="24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ht="12.75" customHeight="1">
      <c r="A53" s="61" t="s">
        <v>82</v>
      </c>
      <c r="B53" s="62" t="s">
        <v>19</v>
      </c>
      <c r="C53" s="63" t="s">
        <v>51</v>
      </c>
      <c r="D53" s="64" t="s">
        <v>73</v>
      </c>
      <c r="E53" s="85" t="s">
        <v>17</v>
      </c>
      <c r="F53" s="65">
        <v>59.5</v>
      </c>
      <c r="G53" s="66">
        <v>13.31</v>
      </c>
      <c r="H53" s="68">
        <v>35.05</v>
      </c>
      <c r="I53" s="68">
        <f t="shared" si="5"/>
        <v>72.81</v>
      </c>
      <c r="J53" s="71">
        <v>860</v>
      </c>
      <c r="K53" s="66">
        <f t="shared" si="3"/>
        <v>62616.6</v>
      </c>
      <c r="L53" s="40">
        <f t="shared" si="4"/>
        <v>43183.862068965514</v>
      </c>
      <c r="M53" s="70" t="s">
        <v>96</v>
      </c>
      <c r="N53" s="24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ht="12.75" customHeight="1">
      <c r="A54" s="72" t="s">
        <v>83</v>
      </c>
      <c r="B54" s="73" t="s">
        <v>19</v>
      </c>
      <c r="C54" s="74" t="s">
        <v>51</v>
      </c>
      <c r="D54" s="75" t="s">
        <v>63</v>
      </c>
      <c r="E54" s="83" t="s">
        <v>17</v>
      </c>
      <c r="F54" s="76">
        <v>60.1</v>
      </c>
      <c r="G54" s="77">
        <v>13.84</v>
      </c>
      <c r="H54" s="78">
        <v>36.46</v>
      </c>
      <c r="I54" s="78">
        <f t="shared" si="5"/>
        <v>73.94</v>
      </c>
      <c r="J54" s="81">
        <v>860</v>
      </c>
      <c r="K54" s="77">
        <f t="shared" si="3"/>
        <v>63588.4</v>
      </c>
      <c r="L54" s="79">
        <f t="shared" si="4"/>
        <v>43854.06896551725</v>
      </c>
      <c r="M54" s="82" t="s">
        <v>96</v>
      </c>
      <c r="N54" s="24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</row>
    <row r="55" spans="1:14" s="34" customFormat="1" ht="12.75" customHeight="1">
      <c r="A55" s="51" t="s">
        <v>49</v>
      </c>
      <c r="B55" s="52" t="s">
        <v>19</v>
      </c>
      <c r="C55" s="53" t="s">
        <v>51</v>
      </c>
      <c r="D55" s="54" t="s">
        <v>63</v>
      </c>
      <c r="E55" s="86" t="s">
        <v>17</v>
      </c>
      <c r="F55" s="55">
        <v>73.5</v>
      </c>
      <c r="G55" s="56">
        <v>16.93</v>
      </c>
      <c r="H55" s="57">
        <v>44.59</v>
      </c>
      <c r="I55" s="57">
        <f t="shared" si="5"/>
        <v>90.43</v>
      </c>
      <c r="J55" s="58">
        <v>950</v>
      </c>
      <c r="K55" s="56">
        <f t="shared" si="3"/>
        <v>85908.5</v>
      </c>
      <c r="L55" s="59">
        <f t="shared" si="4"/>
        <v>59247.24137931035</v>
      </c>
      <c r="M55" s="96"/>
      <c r="N55" s="33"/>
    </row>
    <row r="56" spans="1:14" s="34" customFormat="1" ht="12.75" customHeight="1">
      <c r="A56" s="16" t="s">
        <v>84</v>
      </c>
      <c r="B56" s="22" t="s">
        <v>19</v>
      </c>
      <c r="C56" s="30" t="s">
        <v>51</v>
      </c>
      <c r="D56" s="37" t="s">
        <v>63</v>
      </c>
      <c r="E56" s="84" t="s">
        <v>17</v>
      </c>
      <c r="F56" s="20">
        <v>65.9</v>
      </c>
      <c r="G56" s="15">
        <v>14.59</v>
      </c>
      <c r="H56" s="14">
        <v>38.44</v>
      </c>
      <c r="I56" s="14">
        <f t="shared" si="5"/>
        <v>80.49000000000001</v>
      </c>
      <c r="J56" s="19">
        <v>950</v>
      </c>
      <c r="K56" s="15">
        <f t="shared" si="3"/>
        <v>76465.50000000001</v>
      </c>
      <c r="L56" s="29">
        <f t="shared" si="4"/>
        <v>52734.827586206906</v>
      </c>
      <c r="M56" s="32"/>
      <c r="N56" s="33"/>
    </row>
    <row r="57" spans="1:31" ht="12.75" customHeight="1">
      <c r="A57" s="72" t="s">
        <v>85</v>
      </c>
      <c r="B57" s="73" t="s">
        <v>20</v>
      </c>
      <c r="C57" s="74" t="s">
        <v>51</v>
      </c>
      <c r="D57" s="75" t="s">
        <v>63</v>
      </c>
      <c r="E57" s="83" t="s">
        <v>17</v>
      </c>
      <c r="F57" s="76">
        <v>65.9</v>
      </c>
      <c r="G57" s="77">
        <v>14.59</v>
      </c>
      <c r="H57" s="78">
        <v>38.44</v>
      </c>
      <c r="I57" s="78">
        <f t="shared" si="5"/>
        <v>80.49000000000001</v>
      </c>
      <c r="J57" s="81">
        <v>860</v>
      </c>
      <c r="K57" s="77">
        <f t="shared" si="3"/>
        <v>69221.40000000001</v>
      </c>
      <c r="L57" s="79">
        <f t="shared" si="4"/>
        <v>47738.896551724145</v>
      </c>
      <c r="M57" s="82" t="s">
        <v>96</v>
      </c>
      <c r="N57" s="24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</row>
    <row r="58" spans="1:31" ht="12.75" customHeight="1">
      <c r="A58" s="72" t="s">
        <v>86</v>
      </c>
      <c r="B58" s="73" t="s">
        <v>20</v>
      </c>
      <c r="C58" s="74" t="s">
        <v>51</v>
      </c>
      <c r="D58" s="75" t="s">
        <v>63</v>
      </c>
      <c r="E58" s="83" t="s">
        <v>17</v>
      </c>
      <c r="F58" s="76">
        <v>54.4</v>
      </c>
      <c r="G58" s="77">
        <v>12.53</v>
      </c>
      <c r="H58" s="78">
        <v>33</v>
      </c>
      <c r="I58" s="78">
        <f t="shared" si="5"/>
        <v>66.92999999999999</v>
      </c>
      <c r="J58" s="81">
        <v>860</v>
      </c>
      <c r="K58" s="77">
        <f t="shared" si="3"/>
        <v>57559.799999999996</v>
      </c>
      <c r="L58" s="79">
        <f t="shared" si="4"/>
        <v>39696.41379310345</v>
      </c>
      <c r="M58" s="82" t="s">
        <v>96</v>
      </c>
      <c r="N58" s="24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</row>
    <row r="59" spans="1:31" ht="12.75" customHeight="1">
      <c r="A59" s="72" t="s">
        <v>50</v>
      </c>
      <c r="B59" s="73" t="s">
        <v>20</v>
      </c>
      <c r="C59" s="74" t="s">
        <v>51</v>
      </c>
      <c r="D59" s="75" t="s">
        <v>63</v>
      </c>
      <c r="E59" s="83" t="s">
        <v>17</v>
      </c>
      <c r="F59" s="76">
        <v>55.3</v>
      </c>
      <c r="G59" s="77">
        <v>12.73</v>
      </c>
      <c r="H59" s="78">
        <v>33.55</v>
      </c>
      <c r="I59" s="78">
        <f t="shared" si="5"/>
        <v>68.03</v>
      </c>
      <c r="J59" s="77">
        <v>860</v>
      </c>
      <c r="K59" s="77">
        <f t="shared" si="3"/>
        <v>58505.8</v>
      </c>
      <c r="L59" s="79">
        <f t="shared" si="4"/>
        <v>40348.8275862069</v>
      </c>
      <c r="M59" s="82" t="s">
        <v>96</v>
      </c>
      <c r="N59" s="24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</row>
    <row r="60" spans="1:31" ht="12.75">
      <c r="A60" s="51" t="s">
        <v>87</v>
      </c>
      <c r="B60" s="52" t="s">
        <v>20</v>
      </c>
      <c r="C60" s="53" t="s">
        <v>53</v>
      </c>
      <c r="D60" s="54" t="s">
        <v>63</v>
      </c>
      <c r="E60" s="86" t="s">
        <v>17</v>
      </c>
      <c r="F60" s="55">
        <v>55.2</v>
      </c>
      <c r="G60" s="56">
        <v>12.59</v>
      </c>
      <c r="H60" s="57">
        <v>33.17</v>
      </c>
      <c r="I60" s="57">
        <f t="shared" si="5"/>
        <v>67.79</v>
      </c>
      <c r="J60" s="58">
        <v>950</v>
      </c>
      <c r="K60" s="56">
        <f t="shared" si="3"/>
        <v>64400.50000000001</v>
      </c>
      <c r="L60" s="59">
        <f t="shared" si="4"/>
        <v>44414.137931034486</v>
      </c>
      <c r="M60" s="60"/>
      <c r="N60" s="24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</row>
    <row r="61" spans="1:14" s="107" customFormat="1" ht="12.75" customHeight="1">
      <c r="A61" s="72" t="s">
        <v>88</v>
      </c>
      <c r="B61" s="73" t="s">
        <v>20</v>
      </c>
      <c r="C61" s="74" t="s">
        <v>53</v>
      </c>
      <c r="D61" s="75" t="s">
        <v>72</v>
      </c>
      <c r="E61" s="83" t="s">
        <v>17</v>
      </c>
      <c r="F61" s="76">
        <v>41.8</v>
      </c>
      <c r="G61" s="77">
        <v>9.44</v>
      </c>
      <c r="H61" s="78">
        <v>24.87</v>
      </c>
      <c r="I61" s="78">
        <f t="shared" si="5"/>
        <v>51.239999999999995</v>
      </c>
      <c r="J61" s="81">
        <v>860</v>
      </c>
      <c r="K61" s="77">
        <f t="shared" si="3"/>
        <v>44066.399999999994</v>
      </c>
      <c r="L61" s="79">
        <f t="shared" si="4"/>
        <v>30390.62068965517</v>
      </c>
      <c r="M61" s="82" t="s">
        <v>96</v>
      </c>
      <c r="N61" s="106"/>
    </row>
    <row r="62" spans="1:31" ht="12.75" customHeight="1">
      <c r="A62" s="16" t="s">
        <v>89</v>
      </c>
      <c r="B62" s="22" t="s">
        <v>19</v>
      </c>
      <c r="C62" s="30" t="s">
        <v>51</v>
      </c>
      <c r="D62" s="37" t="s">
        <v>68</v>
      </c>
      <c r="E62" s="87" t="s">
        <v>18</v>
      </c>
      <c r="F62" s="21">
        <v>91.9</v>
      </c>
      <c r="G62" s="19">
        <v>19.34</v>
      </c>
      <c r="H62" s="18">
        <v>50.96</v>
      </c>
      <c r="I62" s="18">
        <f t="shared" si="5"/>
        <v>111.24000000000001</v>
      </c>
      <c r="J62" s="19">
        <v>800</v>
      </c>
      <c r="K62" s="15">
        <f t="shared" si="3"/>
        <v>88992</v>
      </c>
      <c r="L62" s="29">
        <f t="shared" si="4"/>
        <v>61373.793103448275</v>
      </c>
      <c r="M62" s="32"/>
      <c r="N62" s="24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</row>
    <row r="63" spans="1:31" ht="12.75" customHeight="1">
      <c r="A63" s="61" t="s">
        <v>90</v>
      </c>
      <c r="B63" s="62" t="s">
        <v>19</v>
      </c>
      <c r="C63" s="63" t="s">
        <v>51</v>
      </c>
      <c r="D63" s="64" t="s">
        <v>63</v>
      </c>
      <c r="E63" s="93" t="s">
        <v>18</v>
      </c>
      <c r="F63" s="94">
        <v>97.4</v>
      </c>
      <c r="G63" s="71">
        <v>21.11</v>
      </c>
      <c r="H63" s="95">
        <v>55.61</v>
      </c>
      <c r="I63" s="95">
        <f t="shared" si="5"/>
        <v>118.51</v>
      </c>
      <c r="J63" s="71">
        <v>700</v>
      </c>
      <c r="K63" s="66">
        <f t="shared" si="3"/>
        <v>82957</v>
      </c>
      <c r="L63" s="40">
        <f t="shared" si="4"/>
        <v>57211.724137931036</v>
      </c>
      <c r="M63" s="69" t="s">
        <v>96</v>
      </c>
      <c r="N63" s="24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</row>
    <row r="64" spans="1:31" ht="12.75" customHeight="1">
      <c r="A64" s="72" t="s">
        <v>91</v>
      </c>
      <c r="B64" s="73" t="s">
        <v>19</v>
      </c>
      <c r="C64" s="74" t="s">
        <v>52</v>
      </c>
      <c r="D64" s="75" t="s">
        <v>63</v>
      </c>
      <c r="E64" s="90" t="s">
        <v>18</v>
      </c>
      <c r="F64" s="91">
        <v>82.9</v>
      </c>
      <c r="G64" s="81">
        <v>17.45</v>
      </c>
      <c r="H64" s="92">
        <v>45.97</v>
      </c>
      <c r="I64" s="92">
        <f t="shared" si="5"/>
        <v>100.35000000000001</v>
      </c>
      <c r="J64" s="81">
        <v>880</v>
      </c>
      <c r="K64" s="77">
        <f t="shared" si="3"/>
        <v>88308.00000000001</v>
      </c>
      <c r="L64" s="79">
        <f t="shared" si="4"/>
        <v>60902.068965517254</v>
      </c>
      <c r="M64" s="82" t="s">
        <v>96</v>
      </c>
      <c r="N64" s="24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</row>
    <row r="65" spans="1:31" ht="12.75" customHeight="1">
      <c r="A65" s="41" t="s">
        <v>92</v>
      </c>
      <c r="B65" s="42" t="s">
        <v>20</v>
      </c>
      <c r="C65" s="43" t="s">
        <v>51</v>
      </c>
      <c r="D65" s="44" t="s">
        <v>63</v>
      </c>
      <c r="E65" s="88" t="s">
        <v>18</v>
      </c>
      <c r="F65" s="45">
        <v>72.1</v>
      </c>
      <c r="G65" s="46">
        <v>15.03</v>
      </c>
      <c r="H65" s="47">
        <v>39.58</v>
      </c>
      <c r="I65" s="47">
        <f t="shared" si="5"/>
        <v>87.13</v>
      </c>
      <c r="J65" s="46">
        <v>880</v>
      </c>
      <c r="K65" s="48">
        <f t="shared" si="3"/>
        <v>76674.4</v>
      </c>
      <c r="L65" s="49">
        <f t="shared" si="4"/>
        <v>52878.89655172414</v>
      </c>
      <c r="M65" s="50" t="s">
        <v>96</v>
      </c>
      <c r="N65" s="24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ht="12.75" customHeight="1">
      <c r="A66" s="72" t="s">
        <v>93</v>
      </c>
      <c r="B66" s="73" t="s">
        <v>20</v>
      </c>
      <c r="C66" s="74" t="s">
        <v>51</v>
      </c>
      <c r="D66" s="75" t="s">
        <v>63</v>
      </c>
      <c r="E66" s="90" t="s">
        <v>18</v>
      </c>
      <c r="F66" s="91">
        <v>70.1</v>
      </c>
      <c r="G66" s="81">
        <v>15.19</v>
      </c>
      <c r="H66" s="92">
        <v>40.03</v>
      </c>
      <c r="I66" s="92">
        <f t="shared" si="5"/>
        <v>85.28999999999999</v>
      </c>
      <c r="J66" s="81">
        <v>880</v>
      </c>
      <c r="K66" s="77">
        <f t="shared" si="3"/>
        <v>75055.2</v>
      </c>
      <c r="L66" s="79">
        <f t="shared" si="4"/>
        <v>51762.206896551725</v>
      </c>
      <c r="M66" s="82" t="s">
        <v>96</v>
      </c>
      <c r="N66" s="24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67" spans="1:31" ht="14.25" customHeight="1" thickBot="1">
      <c r="A67" s="97" t="s">
        <v>94</v>
      </c>
      <c r="B67" s="98" t="s">
        <v>20</v>
      </c>
      <c r="C67" s="99" t="s">
        <v>53</v>
      </c>
      <c r="D67" s="97" t="s">
        <v>72</v>
      </c>
      <c r="E67" s="100" t="s">
        <v>18</v>
      </c>
      <c r="F67" s="101">
        <v>59</v>
      </c>
      <c r="G67" s="102">
        <v>12.54</v>
      </c>
      <c r="H67" s="103">
        <v>33.04</v>
      </c>
      <c r="I67" s="103">
        <f t="shared" si="5"/>
        <v>71.53999999999999</v>
      </c>
      <c r="J67" s="102">
        <v>700</v>
      </c>
      <c r="K67" s="102">
        <f t="shared" si="3"/>
        <v>50077.99999999999</v>
      </c>
      <c r="L67" s="104">
        <f t="shared" si="4"/>
        <v>34536.55172413793</v>
      </c>
      <c r="M67" s="105" t="s">
        <v>96</v>
      </c>
      <c r="N67" s="24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</row>
    <row r="68" spans="1:31" ht="12.75">
      <c r="A68" s="26"/>
      <c r="B68" s="26"/>
      <c r="C68" s="26"/>
      <c r="D68" s="26"/>
      <c r="E68" s="26"/>
      <c r="F68" s="27"/>
      <c r="G68" s="27"/>
      <c r="H68" s="27"/>
      <c r="I68" s="27"/>
      <c r="J68" s="27"/>
      <c r="K68" s="27"/>
      <c r="L68" s="27"/>
      <c r="M68" s="26"/>
      <c r="N68" s="24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</row>
    <row r="69" spans="6:9" ht="12.75">
      <c r="F69" s="8"/>
      <c r="G69" s="8"/>
      <c r="H69" s="8"/>
      <c r="I69" s="8"/>
    </row>
    <row r="70" spans="8:9" ht="12.75">
      <c r="H70" s="8"/>
      <c r="I70" s="8"/>
    </row>
    <row r="71" ht="12.75">
      <c r="I71" s="8"/>
    </row>
  </sheetData>
  <autoFilter ref="A6:M67"/>
  <mergeCells count="4">
    <mergeCell ref="A2:M2"/>
    <mergeCell ref="A4:A5"/>
    <mergeCell ref="E4:E5"/>
    <mergeCell ref="F4:F5"/>
  </mergeCells>
  <printOptions horizontalCentered="1"/>
  <pageMargins left="0.1968503937007874" right="0.2362204724409449" top="0.4330708661417323" bottom="0.4330708661417323" header="0.15748031496062992" footer="0.2362204724409449"/>
  <pageSetup horizontalDpi="600" verticalDpi="600" orientation="landscape" paperSize="9" scale="80" r:id="rId1"/>
  <headerFooter alignWithMargins="0">
    <oddHeader>&amp;L&amp;D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PlodExport</dc:creator>
  <cp:keywords/>
  <dc:description/>
  <cp:lastModifiedBy>Office PC</cp:lastModifiedBy>
  <cp:lastPrinted>2006-09-20T08:22:50Z</cp:lastPrinted>
  <dcterms:created xsi:type="dcterms:W3CDTF">2004-04-29T13:53:56Z</dcterms:created>
  <dcterms:modified xsi:type="dcterms:W3CDTF">2007-08-18T08:32:56Z</dcterms:modified>
  <cp:category/>
  <cp:version/>
  <cp:contentType/>
  <cp:contentStatus/>
</cp:coreProperties>
</file>